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一般社団法人　ＡＷ検定協会東日本 Dropbox\SHARE\06_ロボット溶接オペレータ試験関連\"/>
    </mc:Choice>
  </mc:AlternateContent>
  <xr:revisionPtr revIDLastSave="0" documentId="13_ncr:1_{C3BE8E17-C50F-410F-A46B-142B2CB43CBC}" xr6:coauthVersionLast="47" xr6:coauthVersionMax="47" xr10:uidLastSave="{00000000-0000-0000-0000-000000000000}"/>
  <bookViews>
    <workbookView xWindow="435" yWindow="255" windowWidth="27030" windowHeight="15225" xr2:uid="{00000000-000D-0000-FFFF-FFFF00000000}"/>
  </bookViews>
  <sheets>
    <sheet name="申請書" sheetId="20" r:id="rId1"/>
    <sheet name="第37次更新審査工場" sheetId="19" state="hidden" r:id="rId2"/>
    <sheet name="申請書 (旧)" sheetId="23" state="hidden" r:id="rId3"/>
  </sheets>
  <definedNames>
    <definedName name="_xlnm._FilterDatabase" localSheetId="1" hidden="1">第37次更新審査工場!$A$1:$AX$275</definedName>
    <definedName name="_xlnm.Print_Area" localSheetId="0">申請書!$A$1:$T$44</definedName>
    <definedName name="_xlnm.Print_Area" localSheetId="2">'申請書 (旧)'!$B$4:$U$86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23" l="1"/>
  <c r="U4" i="23"/>
  <c r="Q2" i="23"/>
  <c r="I75" i="23" s="1"/>
  <c r="P2" i="23"/>
  <c r="F74" i="23" s="1"/>
  <c r="O2" i="23"/>
  <c r="I72" i="23" s="1"/>
  <c r="N2" i="23"/>
  <c r="F71" i="23" s="1"/>
  <c r="V1" i="23"/>
  <c r="V2" i="23" s="1"/>
  <c r="N13" i="23" s="1"/>
  <c r="U1" i="23"/>
  <c r="U2" i="23" s="1"/>
  <c r="T1" i="23"/>
  <c r="T2" i="23" s="1"/>
  <c r="I1" i="23"/>
  <c r="I2" i="23" s="1"/>
  <c r="H1" i="23"/>
  <c r="H2" i="23" s="1"/>
  <c r="G1" i="23"/>
  <c r="G2" i="23" s="1"/>
  <c r="K2" i="23" s="1"/>
  <c r="F1" i="23"/>
  <c r="F2" i="23" s="1"/>
  <c r="E1" i="23"/>
  <c r="E2" i="23" s="1"/>
  <c r="D1" i="23"/>
  <c r="D2" i="23" s="1"/>
  <c r="N12" i="23" l="1"/>
  <c r="X3" i="23"/>
  <c r="N9" i="23"/>
  <c r="C51" i="23"/>
  <c r="A3" i="23"/>
  <c r="L2" i="23"/>
  <c r="I18" i="23" s="1"/>
  <c r="B49" i="23"/>
  <c r="B6" i="23"/>
  <c r="D19" i="23"/>
  <c r="N10" i="23"/>
</calcChain>
</file>

<file path=xl/sharedStrings.xml><?xml version="1.0" encoding="utf-8"?>
<sst xmlns="http://schemas.openxmlformats.org/spreadsheetml/2006/main" count="3121" uniqueCount="1099">
  <si>
    <t>順位</t>
    <rPh sb="0" eb="2">
      <t>ジュンイ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</si>
  <si>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</si>
  <si>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</si>
  <si>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アドレス</t>
    <phoneticPr fontId="1"/>
  </si>
  <si>
    <t>←番号入力</t>
    <rPh sb="1" eb="3">
      <t>バンゴウ</t>
    </rPh>
    <rPh sb="3" eb="5">
      <t>ニュウリョク</t>
    </rPh>
    <phoneticPr fontId="1"/>
  </si>
  <si>
    <t>整理番号</t>
    <rPh sb="0" eb="2">
      <t>セイリ</t>
    </rPh>
    <rPh sb="2" eb="4">
      <t>バンゴウ</t>
    </rPh>
    <phoneticPr fontId="1"/>
  </si>
  <si>
    <t>ROBOTiX</t>
    <phoneticPr fontId="1"/>
  </si>
  <si>
    <t>コベルコROBOTiX</t>
    <phoneticPr fontId="1"/>
  </si>
  <si>
    <t>ロボット溶接オペレータ技量検定</t>
    <rPh sb="4" eb="6">
      <t>ヨウセツ</t>
    </rPh>
    <rPh sb="11" eb="13">
      <t>ギリョウ</t>
    </rPh>
    <rPh sb="13" eb="15">
      <t>ケンテイ</t>
    </rPh>
    <phoneticPr fontId="1"/>
  </si>
  <si>
    <t>神鋼</t>
    <rPh sb="0" eb="2">
      <t>シンコウ</t>
    </rPh>
    <phoneticPr fontId="1"/>
  </si>
  <si>
    <t>神戸製鋼所</t>
    <rPh sb="0" eb="2">
      <t>コウベ</t>
    </rPh>
    <rPh sb="2" eb="4">
      <t>セイコウ</t>
    </rPh>
    <rPh sb="4" eb="5">
      <t>ショ</t>
    </rPh>
    <phoneticPr fontId="1"/>
  </si>
  <si>
    <t>コマツ</t>
    <phoneticPr fontId="1"/>
  </si>
  <si>
    <t>コマツ産機</t>
    <rPh sb="3" eb="5">
      <t>サンキ</t>
    </rPh>
    <phoneticPr fontId="1"/>
  </si>
  <si>
    <t>申請日：</t>
    <rPh sb="0" eb="2">
      <t>シンセイ</t>
    </rPh>
    <rPh sb="2" eb="3">
      <t>ビ</t>
    </rPh>
    <phoneticPr fontId="1"/>
  </si>
  <si>
    <t>2022年</t>
    <rPh sb="4" eb="5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</si>
  <si>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</si>
  <si>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</si>
  <si>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JMU</t>
    <phoneticPr fontId="1"/>
  </si>
  <si>
    <t>JMUディフェンスシステムズ</t>
    <phoneticPr fontId="1"/>
  </si>
  <si>
    <t>一般社団法人ＡＷ検定協会東日本</t>
    <rPh sb="0" eb="6">
      <t>イッパンシャダンホウジン</t>
    </rPh>
    <rPh sb="8" eb="10">
      <t>ケンテイ</t>
    </rPh>
    <rPh sb="10" eb="12">
      <t>キョウカイ</t>
    </rPh>
    <rPh sb="12" eb="13">
      <t>ヒガシ</t>
    </rPh>
    <rPh sb="13" eb="15">
      <t>ニホン</t>
    </rPh>
    <phoneticPr fontId="1"/>
  </si>
  <si>
    <t>事業所名</t>
    <rPh sb="0" eb="3">
      <t>ジギョウショ</t>
    </rPh>
    <rPh sb="3" eb="4">
      <t>メイ</t>
    </rPh>
    <phoneticPr fontId="1"/>
  </si>
  <si>
    <t>：</t>
    <phoneticPr fontId="1"/>
  </si>
  <si>
    <t>登録番号</t>
    <rPh sb="0" eb="2">
      <t>トウロク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</si>
  <si>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</si>
  <si>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</si>
  <si>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E-mail</t>
    <phoneticPr fontId="1"/>
  </si>
  <si>
    <t>電話番号</t>
    <rPh sb="0" eb="2">
      <t>デンワ</t>
    </rPh>
    <rPh sb="2" eb="4">
      <t>バンゴウ</t>
    </rPh>
    <phoneticPr fontId="1"/>
  </si>
  <si>
    <t>　AW検定協会「ロボット溶接施工要領書審査規則」の第6条規定に基づき、以下の申請を行います。</t>
    <rPh sb="3" eb="5">
      <t>ケンテイ</t>
    </rPh>
    <rPh sb="5" eb="7">
      <t>キョウカイ</t>
    </rPh>
    <rPh sb="12" eb="14">
      <t>ヨウセツ</t>
    </rPh>
    <rPh sb="14" eb="16">
      <t>セコウ</t>
    </rPh>
    <rPh sb="16" eb="18">
      <t>ヨウリョウ</t>
    </rPh>
    <rPh sb="18" eb="19">
      <t>ショ</t>
    </rPh>
    <rPh sb="19" eb="21">
      <t>シンサ</t>
    </rPh>
    <rPh sb="21" eb="23">
      <t>キソク</t>
    </rPh>
    <rPh sb="25" eb="26">
      <t>ダイ</t>
    </rPh>
    <rPh sb="27" eb="28">
      <t>ジョウ</t>
    </rPh>
    <rPh sb="28" eb="30">
      <t>キテイ</t>
    </rPh>
    <rPh sb="31" eb="32">
      <t>モト</t>
    </rPh>
    <rPh sb="35" eb="37">
      <t>イカ</t>
    </rPh>
    <rPh sb="38" eb="40">
      <t>シンセイ</t>
    </rPh>
    <rPh sb="41" eb="42">
      <t>オコナ</t>
    </rPh>
    <phoneticPr fontId="1"/>
  </si>
  <si>
    <t>1.申請書類（「注」参照の上、該当する事項に☑を入れる）</t>
    <rPh sb="2" eb="4">
      <t>シンセイ</t>
    </rPh>
    <rPh sb="4" eb="6">
      <t>ショルイ</t>
    </rPh>
    <rPh sb="8" eb="9">
      <t>チュウ</t>
    </rPh>
    <rPh sb="10" eb="12">
      <t>サンショウ</t>
    </rPh>
    <rPh sb="13" eb="14">
      <t>ウエ</t>
    </rPh>
    <rPh sb="15" eb="17">
      <t>ガイトウ</t>
    </rPh>
    <rPh sb="19" eb="21">
      <t>ジコウ</t>
    </rPh>
    <rPh sb="24" eb="25">
      <t>ハイ</t>
    </rPh>
    <phoneticPr fontId="1"/>
  </si>
  <si>
    <t>申請するロボットメーカー</t>
    <rPh sb="0" eb="2">
      <t>シンセイ</t>
    </rPh>
    <phoneticPr fontId="1"/>
  </si>
  <si>
    <t>ロボット溶接施工要領書審査規則細則第1条第2項（施工要領書本文）に該当する変更がある場合は、「変更」に☑を入れてください。（申請料金が異なります。）</t>
    <rPh sb="4" eb="6">
      <t>ヨウセツ</t>
    </rPh>
    <rPh sb="6" eb="8">
      <t>セコウ</t>
    </rPh>
    <rPh sb="8" eb="10">
      <t>ヨウリョウ</t>
    </rPh>
    <rPh sb="10" eb="11">
      <t>ショ</t>
    </rPh>
    <rPh sb="11" eb="13">
      <t>シンサ</t>
    </rPh>
    <rPh sb="13" eb="15">
      <t>キソク</t>
    </rPh>
    <rPh sb="15" eb="17">
      <t>サイソク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セコウ</t>
    </rPh>
    <rPh sb="26" eb="28">
      <t>ヨウリョウ</t>
    </rPh>
    <rPh sb="28" eb="29">
      <t>ショ</t>
    </rPh>
    <rPh sb="29" eb="31">
      <t>ホンブン</t>
    </rPh>
    <rPh sb="33" eb="35">
      <t>ガイトウ</t>
    </rPh>
    <rPh sb="37" eb="39">
      <t>ヘンコウ</t>
    </rPh>
    <rPh sb="42" eb="44">
      <t>バアイ</t>
    </rPh>
    <phoneticPr fontId="1"/>
  </si>
  <si>
    <t>□</t>
    <phoneticPr fontId="1"/>
  </si>
  <si>
    <t>延長1</t>
  </si>
  <si>
    <t>延長2</t>
    <phoneticPr fontId="1"/>
  </si>
  <si>
    <t>更新</t>
    <rPh sb="0" eb="2">
      <t>コウシン</t>
    </rPh>
    <phoneticPr fontId="1"/>
  </si>
  <si>
    <t>（</t>
    <phoneticPr fontId="1"/>
  </si>
  <si>
    <t>変更</t>
    <rPh sb="0" eb="2">
      <t>ヘンコウ</t>
    </rPh>
    <phoneticPr fontId="1"/>
  </si>
  <si>
    <t>）</t>
    <phoneticPr fontId="1"/>
  </si>
  <si>
    <t>「注」延長・更新・変更の定義は以下による。</t>
    <rPh sb="1" eb="2">
      <t>チュウ</t>
    </rPh>
    <rPh sb="3" eb="5">
      <t>エンチョウ</t>
    </rPh>
    <rPh sb="6" eb="8">
      <t>コウシン</t>
    </rPh>
    <rPh sb="9" eb="11">
      <t>ヘンコウ</t>
    </rPh>
    <rPh sb="12" eb="14">
      <t>テイギ</t>
    </rPh>
    <rPh sb="15" eb="17">
      <t>イカ</t>
    </rPh>
    <phoneticPr fontId="1"/>
  </si>
  <si>
    <t>　延長1</t>
    <rPh sb="1" eb="3">
      <t>エンチョウ</t>
    </rPh>
    <phoneticPr fontId="1"/>
  </si>
  <si>
    <t>：新規または更新審査完了後1年を迎える要領書で、本文の変更が伴わない場合。</t>
    <rPh sb="1" eb="3">
      <t>シンキ</t>
    </rPh>
    <rPh sb="6" eb="8">
      <t>コウシン</t>
    </rPh>
    <rPh sb="8" eb="10">
      <t>シンサ</t>
    </rPh>
    <rPh sb="10" eb="12">
      <t>カンリョウ</t>
    </rPh>
    <rPh sb="12" eb="13">
      <t>ゴ</t>
    </rPh>
    <rPh sb="14" eb="15">
      <t>ネン</t>
    </rPh>
    <rPh sb="16" eb="17">
      <t>ムカ</t>
    </rPh>
    <rPh sb="19" eb="21">
      <t>ヨウリョウ</t>
    </rPh>
    <rPh sb="21" eb="22">
      <t>ショ</t>
    </rPh>
    <rPh sb="24" eb="26">
      <t>ホンブン</t>
    </rPh>
    <rPh sb="27" eb="29">
      <t>ヘンコウ</t>
    </rPh>
    <rPh sb="30" eb="31">
      <t>トモナ</t>
    </rPh>
    <rPh sb="34" eb="36">
      <t>バアイ</t>
    </rPh>
    <phoneticPr fontId="1"/>
  </si>
  <si>
    <t>　延長2</t>
    <rPh sb="1" eb="3">
      <t>エンチョウ</t>
    </rPh>
    <phoneticPr fontId="1"/>
  </si>
  <si>
    <t>：新規または更新審査完了後2年を迎える要領書で、本文の変更が伴わない場合。</t>
    <rPh sb="1" eb="3">
      <t>シンキ</t>
    </rPh>
    <rPh sb="6" eb="8">
      <t>コウシン</t>
    </rPh>
    <rPh sb="8" eb="10">
      <t>シンサ</t>
    </rPh>
    <rPh sb="10" eb="12">
      <t>カンリョウ</t>
    </rPh>
    <rPh sb="12" eb="13">
      <t>ゴ</t>
    </rPh>
    <rPh sb="14" eb="15">
      <t>ネン</t>
    </rPh>
    <rPh sb="16" eb="17">
      <t>ムカ</t>
    </rPh>
    <rPh sb="19" eb="21">
      <t>ヨウリョウ</t>
    </rPh>
    <rPh sb="21" eb="22">
      <t>ショ</t>
    </rPh>
    <rPh sb="24" eb="26">
      <t>ホンブン</t>
    </rPh>
    <rPh sb="27" eb="29">
      <t>ヘンコウ</t>
    </rPh>
    <rPh sb="30" eb="31">
      <t>トモナ</t>
    </rPh>
    <rPh sb="34" eb="36">
      <t>バアイ</t>
    </rPh>
    <phoneticPr fontId="1"/>
  </si>
  <si>
    <t>　更新</t>
    <rPh sb="1" eb="3">
      <t>コウシン</t>
    </rPh>
    <phoneticPr fontId="1"/>
  </si>
  <si>
    <t>：新規または更新審査完了後3年を迎える要領書で、本文の変更が伴わない場合。</t>
    <rPh sb="1" eb="3">
      <t>シンキ</t>
    </rPh>
    <rPh sb="6" eb="8">
      <t>コウシン</t>
    </rPh>
    <rPh sb="8" eb="10">
      <t>シンサ</t>
    </rPh>
    <rPh sb="10" eb="12">
      <t>カンリョウ</t>
    </rPh>
    <rPh sb="12" eb="13">
      <t>ゴ</t>
    </rPh>
    <rPh sb="14" eb="15">
      <t>ネン</t>
    </rPh>
    <rPh sb="16" eb="17">
      <t>ムカ</t>
    </rPh>
    <rPh sb="19" eb="21">
      <t>ヨウリョウ</t>
    </rPh>
    <rPh sb="21" eb="22">
      <t>ショ</t>
    </rPh>
    <rPh sb="24" eb="26">
      <t>ホンブン</t>
    </rPh>
    <rPh sb="27" eb="29">
      <t>ヘンコウ</t>
    </rPh>
    <rPh sb="30" eb="31">
      <t>トモナ</t>
    </rPh>
    <rPh sb="34" eb="36">
      <t>バアイ</t>
    </rPh>
    <phoneticPr fontId="1"/>
  </si>
  <si>
    <t xml:space="preserve">　変更 </t>
    <rPh sb="1" eb="3">
      <t>ヘンコウ</t>
    </rPh>
    <phoneticPr fontId="1"/>
  </si>
  <si>
    <t>：溶接ロボットの型式認証記号、溶接条件、作業条件等、本文の変更を伴う場合。</t>
    <rPh sb="1" eb="3">
      <t>ヨウセツ</t>
    </rPh>
    <rPh sb="8" eb="10">
      <t>カタシキ</t>
    </rPh>
    <rPh sb="10" eb="12">
      <t>ニンショウ</t>
    </rPh>
    <rPh sb="12" eb="14">
      <t>キゴウ</t>
    </rPh>
    <rPh sb="15" eb="17">
      <t>ヨウセツ</t>
    </rPh>
    <rPh sb="17" eb="19">
      <t>ジョウケン</t>
    </rPh>
    <rPh sb="20" eb="22">
      <t>サギョウ</t>
    </rPh>
    <rPh sb="22" eb="25">
      <t>ジョウケンナド</t>
    </rPh>
    <rPh sb="26" eb="28">
      <t>ホンブン</t>
    </rPh>
    <rPh sb="29" eb="31">
      <t>ヘンコウ</t>
    </rPh>
    <rPh sb="32" eb="33">
      <t>トモナ</t>
    </rPh>
    <rPh sb="34" eb="36">
      <t>バアイ</t>
    </rPh>
    <phoneticPr fontId="1"/>
  </si>
  <si>
    <t>添付資料の記載内容は変更扱いにならず、延長及び更新時には一式差し替えとする。</t>
    <rPh sb="0" eb="2">
      <t>テンプ</t>
    </rPh>
    <rPh sb="2" eb="4">
      <t>シリョウ</t>
    </rPh>
    <rPh sb="5" eb="7">
      <t>キサイ</t>
    </rPh>
    <rPh sb="7" eb="9">
      <t>ナイヨウ</t>
    </rPh>
    <rPh sb="10" eb="12">
      <t>ヘンコウ</t>
    </rPh>
    <rPh sb="12" eb="13">
      <t>アツカ</t>
    </rPh>
    <rPh sb="19" eb="21">
      <t>エンチョウ</t>
    </rPh>
    <rPh sb="21" eb="22">
      <t>オヨ</t>
    </rPh>
    <rPh sb="23" eb="25">
      <t>コウシン</t>
    </rPh>
    <rPh sb="25" eb="26">
      <t>ジ</t>
    </rPh>
    <rPh sb="28" eb="30">
      <t>イッシキ</t>
    </rPh>
    <rPh sb="30" eb="31">
      <t>サ</t>
    </rPh>
    <rPh sb="32" eb="33">
      <t>カ</t>
    </rPh>
    <phoneticPr fontId="1"/>
  </si>
  <si>
    <t>２．改定内容（改定のある項目について☑を入れる）</t>
    <rPh sb="2" eb="4">
      <t>カイテイ</t>
    </rPh>
    <rPh sb="4" eb="6">
      <t>ナイヨウ</t>
    </rPh>
    <rPh sb="7" eb="9">
      <t>カイテイ</t>
    </rPh>
    <rPh sb="12" eb="14">
      <t>コウモク</t>
    </rPh>
    <rPh sb="20" eb="21">
      <t>イ</t>
    </rPh>
    <phoneticPr fontId="1"/>
  </si>
  <si>
    <t>施工要領書本文</t>
    <rPh sb="0" eb="7">
      <t>セコウヨウリョウショホンブン</t>
    </rPh>
    <phoneticPr fontId="1"/>
  </si>
  <si>
    <r>
      <t>施工要領書添付資料（</t>
    </r>
    <r>
      <rPr>
        <sz val="9"/>
        <rFont val="ＭＳ Ｐ明朝"/>
        <family val="1"/>
        <charset val="128"/>
      </rPr>
      <t>下記はロボット溶接施工要領書審査規則細則第1条第3項の項目による</t>
    </r>
    <r>
      <rPr>
        <sz val="11"/>
        <rFont val="ＭＳ Ｐ明朝"/>
        <family val="1"/>
        <charset val="128"/>
      </rPr>
      <t>）</t>
    </r>
    <rPh sb="0" eb="2">
      <t>セコウ</t>
    </rPh>
    <rPh sb="2" eb="4">
      <t>ヨウリョウ</t>
    </rPh>
    <rPh sb="4" eb="5">
      <t>ショ</t>
    </rPh>
    <rPh sb="5" eb="7">
      <t>テンプ</t>
    </rPh>
    <rPh sb="7" eb="9">
      <t>シリョウ</t>
    </rPh>
    <rPh sb="10" eb="12">
      <t>カキ</t>
    </rPh>
    <rPh sb="17" eb="19">
      <t>ヨウセツ</t>
    </rPh>
    <rPh sb="19" eb="21">
      <t>セコウ</t>
    </rPh>
    <rPh sb="21" eb="23">
      <t>ヨウリョウ</t>
    </rPh>
    <rPh sb="23" eb="24">
      <t>ショ</t>
    </rPh>
    <rPh sb="24" eb="26">
      <t>シンサ</t>
    </rPh>
    <rPh sb="26" eb="28">
      <t>キソク</t>
    </rPh>
    <rPh sb="28" eb="30">
      <t>サイソク</t>
    </rPh>
    <rPh sb="30" eb="31">
      <t>ダイ</t>
    </rPh>
    <rPh sb="32" eb="33">
      <t>ジョウ</t>
    </rPh>
    <rPh sb="33" eb="34">
      <t>ダイ</t>
    </rPh>
    <rPh sb="35" eb="36">
      <t>コウ</t>
    </rPh>
    <rPh sb="37" eb="39">
      <t>コウモク</t>
    </rPh>
    <phoneticPr fontId="1"/>
  </si>
  <si>
    <t>添付資料1</t>
    <rPh sb="0" eb="4">
      <t>テンプシリョウ</t>
    </rPh>
    <phoneticPr fontId="1"/>
  </si>
  <si>
    <t>添付資料6</t>
    <rPh sb="0" eb="4">
      <t>テンプシリョウ</t>
    </rPh>
    <phoneticPr fontId="1"/>
  </si>
  <si>
    <t>添付資料11</t>
    <rPh sb="0" eb="4">
      <t>テンプシリョウ</t>
    </rPh>
    <phoneticPr fontId="1"/>
  </si>
  <si>
    <t>その他の添付資料</t>
    <rPh sb="2" eb="3">
      <t>タ</t>
    </rPh>
    <rPh sb="4" eb="6">
      <t>テンプ</t>
    </rPh>
    <rPh sb="6" eb="8">
      <t>シリョウ</t>
    </rPh>
    <phoneticPr fontId="1"/>
  </si>
  <si>
    <t>添付資料2</t>
    <rPh sb="0" eb="4">
      <t>テンプシリョウ</t>
    </rPh>
    <phoneticPr fontId="1"/>
  </si>
  <si>
    <t>添付資料7</t>
    <rPh sb="0" eb="4">
      <t>テンプシリョウ</t>
    </rPh>
    <phoneticPr fontId="1"/>
  </si>
  <si>
    <t>添付資料12</t>
    <rPh sb="0" eb="4">
      <t>テンプシリョウ</t>
    </rPh>
    <phoneticPr fontId="1"/>
  </si>
  <si>
    <t>（工場レイアウト図</t>
    <rPh sb="1" eb="3">
      <t>コウジョウ</t>
    </rPh>
    <rPh sb="8" eb="9">
      <t>ズ</t>
    </rPh>
    <phoneticPr fontId="1"/>
  </si>
  <si>
    <t>添付資料3</t>
    <rPh sb="0" eb="4">
      <t>テンプシリョウ</t>
    </rPh>
    <phoneticPr fontId="1"/>
  </si>
  <si>
    <t>添付資料8</t>
    <rPh sb="0" eb="4">
      <t>テンプシリョウ</t>
    </rPh>
    <phoneticPr fontId="1"/>
  </si>
  <si>
    <t>添付資料13</t>
    <rPh sb="0" eb="4">
      <t>テンプシリョウ</t>
    </rPh>
    <phoneticPr fontId="1"/>
  </si>
  <si>
    <t>添付資料4</t>
    <rPh sb="0" eb="4">
      <t>テンプシリョウ</t>
    </rPh>
    <phoneticPr fontId="1"/>
  </si>
  <si>
    <t>添付資料9</t>
    <rPh sb="0" eb="4">
      <t>テンプシリョウ</t>
    </rPh>
    <phoneticPr fontId="1"/>
  </si>
  <si>
    <t>添付資料14</t>
    <rPh sb="0" eb="4">
      <t>テンプシリョウ</t>
    </rPh>
    <phoneticPr fontId="1"/>
  </si>
  <si>
    <t>添付資料5</t>
    <rPh sb="0" eb="4">
      <t>テンプシリョウ</t>
    </rPh>
    <phoneticPr fontId="1"/>
  </si>
  <si>
    <t>添付資料10</t>
    <rPh sb="0" eb="4">
      <t>テンプシリョウ</t>
    </rPh>
    <phoneticPr fontId="1"/>
  </si>
  <si>
    <t>改定内容は、本文と添付資料は別々に改定履歴一覧に記入し、それぞれの表紙の次頁に添付する。</t>
    <rPh sb="0" eb="2">
      <t>カイテイ</t>
    </rPh>
    <rPh sb="2" eb="4">
      <t>ナイヨウ</t>
    </rPh>
    <rPh sb="6" eb="8">
      <t>ホンブン</t>
    </rPh>
    <rPh sb="9" eb="11">
      <t>テンプ</t>
    </rPh>
    <rPh sb="11" eb="13">
      <t>シリョウ</t>
    </rPh>
    <rPh sb="14" eb="16">
      <t>ベツベツ</t>
    </rPh>
    <rPh sb="17" eb="19">
      <t>カイテイ</t>
    </rPh>
    <rPh sb="19" eb="21">
      <t>リレキ</t>
    </rPh>
    <rPh sb="21" eb="23">
      <t>イチラン</t>
    </rPh>
    <rPh sb="24" eb="26">
      <t>キニュウ</t>
    </rPh>
    <rPh sb="33" eb="35">
      <t>ヒョウシ</t>
    </rPh>
    <rPh sb="36" eb="38">
      <t>ジページ</t>
    </rPh>
    <rPh sb="39" eb="41">
      <t>テンプ</t>
    </rPh>
    <phoneticPr fontId="1"/>
  </si>
  <si>
    <t>３．注意事項（下記項目について特に注意ください。不備が多い場合、申請時に差し戻すことがあります。）</t>
    <rPh sb="2" eb="4">
      <t>チュウイ</t>
    </rPh>
    <rPh sb="4" eb="6">
      <t>ジコウ</t>
    </rPh>
    <rPh sb="7" eb="9">
      <t>カキ</t>
    </rPh>
    <rPh sb="9" eb="11">
      <t>コウモク</t>
    </rPh>
    <rPh sb="15" eb="16">
      <t>トク</t>
    </rPh>
    <rPh sb="17" eb="19">
      <t>チュウイ</t>
    </rPh>
    <rPh sb="24" eb="26">
      <t>フビ</t>
    </rPh>
    <rPh sb="27" eb="28">
      <t>オオ</t>
    </rPh>
    <rPh sb="29" eb="31">
      <t>バアイ</t>
    </rPh>
    <rPh sb="32" eb="34">
      <t>シンセイ</t>
    </rPh>
    <rPh sb="34" eb="35">
      <t>ジ</t>
    </rPh>
    <rPh sb="36" eb="37">
      <t>サ</t>
    </rPh>
    <rPh sb="38" eb="39">
      <t>モド</t>
    </rPh>
    <phoneticPr fontId="1"/>
  </si>
  <si>
    <t>・更新時には、施工要領書本文及び添付資料は一式差し替えても可とする。ただし、改定履歴に改定内容は記載する。</t>
    <rPh sb="1" eb="3">
      <t>コウシン</t>
    </rPh>
    <rPh sb="3" eb="4">
      <t>ジ</t>
    </rPh>
    <rPh sb="7" eb="9">
      <t>セコウ</t>
    </rPh>
    <rPh sb="9" eb="11">
      <t>ヨウリョウ</t>
    </rPh>
    <rPh sb="11" eb="12">
      <t>ショ</t>
    </rPh>
    <rPh sb="12" eb="14">
      <t>ホンブン</t>
    </rPh>
    <rPh sb="14" eb="15">
      <t>オヨ</t>
    </rPh>
    <rPh sb="16" eb="18">
      <t>テンプ</t>
    </rPh>
    <rPh sb="18" eb="20">
      <t>シリョウ</t>
    </rPh>
    <rPh sb="21" eb="23">
      <t>イッシキ</t>
    </rPh>
    <rPh sb="23" eb="24">
      <t>サ</t>
    </rPh>
    <rPh sb="25" eb="26">
      <t>カ</t>
    </rPh>
    <rPh sb="29" eb="30">
      <t>カ</t>
    </rPh>
    <rPh sb="38" eb="40">
      <t>カイテイ</t>
    </rPh>
    <rPh sb="40" eb="42">
      <t>リレキ</t>
    </rPh>
    <rPh sb="43" eb="45">
      <t>カイテイ</t>
    </rPh>
    <rPh sb="45" eb="47">
      <t>ナイヨウ</t>
    </rPh>
    <rPh sb="48" eb="50">
      <t>キサイ</t>
    </rPh>
    <phoneticPr fontId="1"/>
  </si>
  <si>
    <t>・延長時及び更新時には、添付資料の記載内容は変更扱いにならず、一式差し替えとする。</t>
    <rPh sb="1" eb="3">
      <t>エンチョウ</t>
    </rPh>
    <rPh sb="3" eb="4">
      <t>ジ</t>
    </rPh>
    <rPh sb="4" eb="5">
      <t>オヨ</t>
    </rPh>
    <rPh sb="6" eb="8">
      <t>コウシン</t>
    </rPh>
    <rPh sb="8" eb="9">
      <t>ジ</t>
    </rPh>
    <rPh sb="12" eb="14">
      <t>テンプ</t>
    </rPh>
    <rPh sb="14" eb="16">
      <t>シリョウ</t>
    </rPh>
    <rPh sb="17" eb="19">
      <t>キサイ</t>
    </rPh>
    <rPh sb="19" eb="21">
      <t>ナイヨウ</t>
    </rPh>
    <rPh sb="22" eb="24">
      <t>ヘンコウ</t>
    </rPh>
    <rPh sb="24" eb="25">
      <t>アツカ</t>
    </rPh>
    <rPh sb="31" eb="33">
      <t>イッシキ</t>
    </rPh>
    <rPh sb="33" eb="34">
      <t>サ</t>
    </rPh>
    <rPh sb="35" eb="36">
      <t>カ</t>
    </rPh>
    <phoneticPr fontId="1"/>
  </si>
  <si>
    <t>・添付資料-2　オペレータ一覧表とそれ以降に添付する資格証は整合させてください。</t>
    <rPh sb="1" eb="3">
      <t>テンプ</t>
    </rPh>
    <rPh sb="3" eb="5">
      <t>シリョウ</t>
    </rPh>
    <rPh sb="13" eb="15">
      <t>イチラン</t>
    </rPh>
    <rPh sb="15" eb="16">
      <t>ヒョウ</t>
    </rPh>
    <rPh sb="19" eb="21">
      <t>イコウ</t>
    </rPh>
    <rPh sb="22" eb="24">
      <t>テンプ</t>
    </rPh>
    <rPh sb="26" eb="28">
      <t>シカク</t>
    </rPh>
    <rPh sb="28" eb="29">
      <t>ショウ</t>
    </rPh>
    <rPh sb="30" eb="32">
      <t>セイゴウ</t>
    </rPh>
    <phoneticPr fontId="1"/>
  </si>
  <si>
    <t>・添付資料-9　組立溶接技能者一覧表と添付する資格証は整合させてください。</t>
    <rPh sb="1" eb="3">
      <t>テンプ</t>
    </rPh>
    <rPh sb="3" eb="5">
      <t>シリョウ</t>
    </rPh>
    <rPh sb="8" eb="10">
      <t>クミタテ</t>
    </rPh>
    <rPh sb="10" eb="12">
      <t>ヨウセツ</t>
    </rPh>
    <rPh sb="12" eb="15">
      <t>ギノウシャ</t>
    </rPh>
    <rPh sb="15" eb="17">
      <t>イチラン</t>
    </rPh>
    <rPh sb="17" eb="18">
      <t>ヒョウ</t>
    </rPh>
    <rPh sb="19" eb="21">
      <t>テンプ</t>
    </rPh>
    <rPh sb="23" eb="25">
      <t>シカク</t>
    </rPh>
    <rPh sb="25" eb="26">
      <t>ショウ</t>
    </rPh>
    <rPh sb="27" eb="29">
      <t>セイゴウ</t>
    </rPh>
    <phoneticPr fontId="1"/>
  </si>
  <si>
    <t>・添付する型式認証書及び各種資格証の写しは、改定日に有効期限内であることを確認ください。</t>
    <rPh sb="1" eb="3">
      <t>テンプ</t>
    </rPh>
    <rPh sb="5" eb="7">
      <t>カタシキ</t>
    </rPh>
    <rPh sb="7" eb="9">
      <t>ニンショウ</t>
    </rPh>
    <rPh sb="9" eb="10">
      <t>ショ</t>
    </rPh>
    <rPh sb="10" eb="11">
      <t>オヨ</t>
    </rPh>
    <rPh sb="12" eb="14">
      <t>カクシュ</t>
    </rPh>
    <rPh sb="14" eb="16">
      <t>シカク</t>
    </rPh>
    <rPh sb="16" eb="17">
      <t>ショウ</t>
    </rPh>
    <rPh sb="18" eb="19">
      <t>ウツ</t>
    </rPh>
    <rPh sb="22" eb="24">
      <t>カイテイ</t>
    </rPh>
    <rPh sb="24" eb="25">
      <t>ヒ</t>
    </rPh>
    <rPh sb="26" eb="28">
      <t>ユウコウ</t>
    </rPh>
    <rPh sb="28" eb="30">
      <t>キゲン</t>
    </rPh>
    <rPh sb="30" eb="31">
      <t>ナイ</t>
    </rPh>
    <rPh sb="37" eb="39">
      <t>カクニン</t>
    </rPh>
    <phoneticPr fontId="1"/>
  </si>
  <si>
    <t>・添付資料-14　溶接条件の実測記録は、型式認証書付属書の条件以内であることを確認ください。</t>
    <rPh sb="1" eb="3">
      <t>テンプ</t>
    </rPh>
    <rPh sb="3" eb="5">
      <t>シリョウ</t>
    </rPh>
    <rPh sb="9" eb="11">
      <t>ヨウセツ</t>
    </rPh>
    <rPh sb="11" eb="13">
      <t>ジョウケン</t>
    </rPh>
    <rPh sb="14" eb="16">
      <t>ジッソク</t>
    </rPh>
    <rPh sb="16" eb="18">
      <t>キロク</t>
    </rPh>
    <rPh sb="20" eb="22">
      <t>カタシキ</t>
    </rPh>
    <rPh sb="22" eb="24">
      <t>ニンショウ</t>
    </rPh>
    <rPh sb="24" eb="25">
      <t>ショ</t>
    </rPh>
    <rPh sb="25" eb="28">
      <t>フゾクショ</t>
    </rPh>
    <rPh sb="29" eb="31">
      <t>ジョウケン</t>
    </rPh>
    <rPh sb="31" eb="33">
      <t>イナイ</t>
    </rPh>
    <rPh sb="39" eb="41">
      <t>カクニン</t>
    </rPh>
    <phoneticPr fontId="1"/>
  </si>
  <si>
    <t>・会社組織、管理体制及びその管理者、担当者等の変更は「変更」扱いにはなりません。</t>
    <rPh sb="1" eb="3">
      <t>カイシャ</t>
    </rPh>
    <rPh sb="3" eb="5">
      <t>ソシキ</t>
    </rPh>
    <rPh sb="6" eb="8">
      <t>カンリ</t>
    </rPh>
    <rPh sb="8" eb="10">
      <t>タイセイ</t>
    </rPh>
    <rPh sb="10" eb="11">
      <t>オヨ</t>
    </rPh>
    <rPh sb="14" eb="17">
      <t>カンリシャ</t>
    </rPh>
    <rPh sb="18" eb="21">
      <t>タントウシャ</t>
    </rPh>
    <rPh sb="21" eb="22">
      <t>ナド</t>
    </rPh>
    <rPh sb="23" eb="25">
      <t>ヘンコウ</t>
    </rPh>
    <rPh sb="27" eb="29">
      <t>ヘンコウ</t>
    </rPh>
    <rPh sb="30" eb="31">
      <t>アツカ</t>
    </rPh>
    <phoneticPr fontId="1"/>
  </si>
  <si>
    <t>御中</t>
    <rPh sb="0" eb="2">
      <t>オンチュウ</t>
    </rPh>
    <phoneticPr fontId="1"/>
  </si>
  <si>
    <t>　AW検定協会「ロボット溶接施工要領審査規則」の第6条の規定に基づく、審査については、以下の担当者（主担当者1名、副担当者1名）が審査を行います。
　審査資料は整いましたら、以下の担当者2名とロボット溶接委員会まで審査資料をPDFにて送付ください。</t>
    <rPh sb="3" eb="5">
      <t>ケンテイ</t>
    </rPh>
    <rPh sb="5" eb="7">
      <t>キョウカイ</t>
    </rPh>
    <rPh sb="12" eb="14">
      <t>ヨウセツ</t>
    </rPh>
    <rPh sb="14" eb="16">
      <t>セコウ</t>
    </rPh>
    <rPh sb="16" eb="18">
      <t>ヨウリョウ</t>
    </rPh>
    <rPh sb="18" eb="20">
      <t>シンサ</t>
    </rPh>
    <rPh sb="20" eb="22">
      <t>キソク</t>
    </rPh>
    <rPh sb="24" eb="25">
      <t>ダイ</t>
    </rPh>
    <rPh sb="26" eb="27">
      <t>ジョウ</t>
    </rPh>
    <rPh sb="28" eb="30">
      <t>キテイ</t>
    </rPh>
    <rPh sb="31" eb="32">
      <t>モト</t>
    </rPh>
    <rPh sb="35" eb="37">
      <t>シンサ</t>
    </rPh>
    <rPh sb="43" eb="45">
      <t>イカ</t>
    </rPh>
    <rPh sb="46" eb="49">
      <t>タントウシャ</t>
    </rPh>
    <rPh sb="50" eb="51">
      <t>シュ</t>
    </rPh>
    <rPh sb="51" eb="53">
      <t>タントウ</t>
    </rPh>
    <rPh sb="53" eb="54">
      <t>シャ</t>
    </rPh>
    <rPh sb="55" eb="56">
      <t>メイ</t>
    </rPh>
    <rPh sb="57" eb="58">
      <t>フク</t>
    </rPh>
    <rPh sb="58" eb="61">
      <t>タントウシャ</t>
    </rPh>
    <rPh sb="62" eb="63">
      <t>メイ</t>
    </rPh>
    <rPh sb="65" eb="67">
      <t>シンサ</t>
    </rPh>
    <rPh sb="68" eb="69">
      <t>オコナ</t>
    </rPh>
    <rPh sb="75" eb="77">
      <t>シンサ</t>
    </rPh>
    <rPh sb="77" eb="79">
      <t>シリョウ</t>
    </rPh>
    <rPh sb="80" eb="81">
      <t>トトノ</t>
    </rPh>
    <rPh sb="87" eb="89">
      <t>イカ</t>
    </rPh>
    <rPh sb="90" eb="93">
      <t>タントウシャ</t>
    </rPh>
    <rPh sb="94" eb="95">
      <t>メイ</t>
    </rPh>
    <rPh sb="100" eb="105">
      <t>ヨウセツイインカイ</t>
    </rPh>
    <rPh sb="107" eb="109">
      <t>シンサ</t>
    </rPh>
    <rPh sb="109" eb="111">
      <t>シリョウ</t>
    </rPh>
    <rPh sb="117" eb="119">
      <t>ソウフ</t>
    </rPh>
    <phoneticPr fontId="1"/>
  </si>
  <si>
    <t>　また、PDFのファイル名は以下としてください。</t>
    <rPh sb="12" eb="13">
      <t>メイ</t>
    </rPh>
    <rPh sb="14" eb="16">
      <t>イカ</t>
    </rPh>
    <phoneticPr fontId="1"/>
  </si>
  <si>
    <t>　なお、ファイル名の最初の4文字「0000」は工場番号（例えば、工場番号が1であれば、「0001」）とし、次にロボットメーカーを示す記号「●」（神戸製鋼所はS、コベルコROBOTiXはR、コマツ産機はK、JMUはJ）を、その後に事業所名「○○○○」としてそれぞれの書類毎に名称を付け、最後の8文字「20220000」は送信日（例えば、2022年1月1日であれば、「20220101」）を記入してください。</t>
    <rPh sb="8" eb="9">
      <t>メイ</t>
    </rPh>
    <rPh sb="10" eb="12">
      <t>サイショ</t>
    </rPh>
    <rPh sb="14" eb="16">
      <t>モジ</t>
    </rPh>
    <rPh sb="23" eb="25">
      <t>コウジョウ</t>
    </rPh>
    <rPh sb="25" eb="27">
      <t>バンゴウ</t>
    </rPh>
    <rPh sb="28" eb="29">
      <t>タト</t>
    </rPh>
    <rPh sb="32" eb="34">
      <t>コウジョウ</t>
    </rPh>
    <rPh sb="34" eb="36">
      <t>バンゴウ</t>
    </rPh>
    <rPh sb="53" eb="54">
      <t>ツギ</t>
    </rPh>
    <rPh sb="64" eb="65">
      <t>シメ</t>
    </rPh>
    <rPh sb="66" eb="68">
      <t>キゴウ</t>
    </rPh>
    <rPh sb="72" eb="74">
      <t>コウベ</t>
    </rPh>
    <rPh sb="74" eb="76">
      <t>セイコウ</t>
    </rPh>
    <rPh sb="76" eb="77">
      <t>ショ</t>
    </rPh>
    <rPh sb="97" eb="99">
      <t>サンキ</t>
    </rPh>
    <rPh sb="112" eb="113">
      <t>ゴ</t>
    </rPh>
    <rPh sb="114" eb="117">
      <t>ジギョウショ</t>
    </rPh>
    <rPh sb="117" eb="118">
      <t>メイ</t>
    </rPh>
    <rPh sb="132" eb="134">
      <t>ショルイ</t>
    </rPh>
    <rPh sb="134" eb="135">
      <t>ゴト</t>
    </rPh>
    <rPh sb="136" eb="138">
      <t>メイショウ</t>
    </rPh>
    <rPh sb="139" eb="140">
      <t>ツ</t>
    </rPh>
    <rPh sb="142" eb="144">
      <t>サイゴ</t>
    </rPh>
    <rPh sb="146" eb="148">
      <t>モジ</t>
    </rPh>
    <rPh sb="159" eb="161">
      <t>ソウシン</t>
    </rPh>
    <rPh sb="161" eb="162">
      <t>ヒ</t>
    </rPh>
    <rPh sb="163" eb="164">
      <t>タト</t>
    </rPh>
    <rPh sb="171" eb="172">
      <t>ネン</t>
    </rPh>
    <rPh sb="173" eb="174">
      <t>ガツ</t>
    </rPh>
    <rPh sb="175" eb="176">
      <t>ニチ</t>
    </rPh>
    <rPh sb="193" eb="195">
      <t>キニュウ</t>
    </rPh>
    <phoneticPr fontId="1"/>
  </si>
  <si>
    <t>・送付ファイル名の付け方</t>
    <rPh sb="1" eb="3">
      <t>ソウフ</t>
    </rPh>
    <rPh sb="7" eb="8">
      <t>メイ</t>
    </rPh>
    <rPh sb="9" eb="10">
      <t>ツ</t>
    </rPh>
    <rPh sb="11" eb="12">
      <t>カタ</t>
    </rPh>
    <phoneticPr fontId="1"/>
  </si>
  <si>
    <t>【申請書】</t>
    <rPh sb="1" eb="4">
      <t>シンセイショ</t>
    </rPh>
    <phoneticPr fontId="1"/>
  </si>
  <si>
    <t>0000●○○○○01申請書20220000.pdf</t>
    <rPh sb="11" eb="14">
      <t>シンセイショ</t>
    </rPh>
    <phoneticPr fontId="1"/>
  </si>
  <si>
    <t>【要領書本文】</t>
    <rPh sb="1" eb="3">
      <t>ヨウリョウ</t>
    </rPh>
    <rPh sb="3" eb="4">
      <t>ショ</t>
    </rPh>
    <rPh sb="4" eb="6">
      <t>ホンブン</t>
    </rPh>
    <phoneticPr fontId="1"/>
  </si>
  <si>
    <t>0000●○○○○02本文20220000.pdf</t>
    <rPh sb="11" eb="13">
      <t>ホンブン</t>
    </rPh>
    <phoneticPr fontId="1"/>
  </si>
  <si>
    <t>【要領書添付資料】</t>
    <rPh sb="1" eb="3">
      <t>ヨウリョウ</t>
    </rPh>
    <rPh sb="3" eb="4">
      <t>ショ</t>
    </rPh>
    <rPh sb="4" eb="6">
      <t>テンプ</t>
    </rPh>
    <rPh sb="6" eb="8">
      <t>シリョウ</t>
    </rPh>
    <phoneticPr fontId="1"/>
  </si>
  <si>
    <t>0000●○○○○03添付資料20220000.pdf</t>
    <rPh sb="11" eb="13">
      <t>テンプ</t>
    </rPh>
    <rPh sb="13" eb="15">
      <t>シリョウ</t>
    </rPh>
    <phoneticPr fontId="1"/>
  </si>
  <si>
    <t>【チェックシート】</t>
    <phoneticPr fontId="1"/>
  </si>
  <si>
    <t>0000●○○○○04チェックシート20220000.xls</t>
    <phoneticPr fontId="1"/>
  </si>
  <si>
    <t>※チェックシートについては、EXCELファイルで送付願います。</t>
    <rPh sb="24" eb="27">
      <t>ソウフネガ</t>
    </rPh>
    <phoneticPr fontId="1"/>
  </si>
  <si>
    <t>・審査担当者</t>
    <rPh sb="1" eb="3">
      <t>シンサ</t>
    </rPh>
    <rPh sb="3" eb="6">
      <t>タントウシャ</t>
    </rPh>
    <phoneticPr fontId="1"/>
  </si>
  <si>
    <t>主担当者</t>
    <rPh sb="0" eb="1">
      <t>シュ</t>
    </rPh>
    <rPh sb="1" eb="3">
      <t>タントウ</t>
    </rPh>
    <rPh sb="3" eb="4">
      <t>シャ</t>
    </rPh>
    <phoneticPr fontId="1"/>
  </si>
  <si>
    <t>副担当者</t>
    <rPh sb="0" eb="1">
      <t>フク</t>
    </rPh>
    <rPh sb="1" eb="4">
      <t>タントウシャ</t>
    </rPh>
    <phoneticPr fontId="1"/>
  </si>
  <si>
    <t>事務局</t>
    <rPh sb="0" eb="3">
      <t>ジムキョク</t>
    </rPh>
    <phoneticPr fontId="1"/>
  </si>
  <si>
    <t>一般社団法人AW検定協会東日本ロボット溶接委員会</t>
    <rPh sb="0" eb="6">
      <t>イッパンシャダンホウジン</t>
    </rPh>
    <rPh sb="8" eb="12">
      <t>ケンテイキョウカイ</t>
    </rPh>
    <rPh sb="12" eb="15">
      <t>ヒガシニホン</t>
    </rPh>
    <rPh sb="19" eb="24">
      <t>ヨウセツイインカイ</t>
    </rPh>
    <phoneticPr fontId="1"/>
  </si>
  <si>
    <t>robotto-comm@aw-kentei.or.jp</t>
  </si>
  <si>
    <t>一般社団法人AW検定協会東日本</t>
    <rPh sb="0" eb="6">
      <t>イッパンシャダンホウジン</t>
    </rPh>
    <rPh sb="8" eb="10">
      <t>ケンテイ</t>
    </rPh>
    <rPh sb="10" eb="12">
      <t>キョウカイ</t>
    </rPh>
    <rPh sb="12" eb="13">
      <t>ヒガシ</t>
    </rPh>
    <rPh sb="13" eb="15">
      <t>ニホン</t>
    </rPh>
    <phoneticPr fontId="1"/>
  </si>
  <si>
    <t>ロボット溶接委員会</t>
    <rPh sb="4" eb="6">
      <t>ヨウセツ</t>
    </rPh>
    <rPh sb="6" eb="9">
      <t>イインカイ</t>
    </rPh>
    <phoneticPr fontId="1"/>
  </si>
  <si>
    <t>受験工場</t>
    <rPh sb="0" eb="2">
      <t>ジュケン</t>
    </rPh>
    <rPh sb="2" eb="4">
      <t>コウジョウ</t>
    </rPh>
    <phoneticPr fontId="1"/>
  </si>
  <si>
    <t>工場　　　番号</t>
    <rPh sb="0" eb="2">
      <t>コウジョウ</t>
    </rPh>
    <rPh sb="5" eb="7">
      <t>バンゴウ</t>
    </rPh>
    <phoneticPr fontId="1"/>
  </si>
  <si>
    <t>番号</t>
    <rPh sb="0" eb="2">
      <t>バンゴウ</t>
    </rPh>
    <phoneticPr fontId="1"/>
  </si>
  <si>
    <t>修正
変更
番号</t>
    <rPh sb="0" eb="2">
      <t>シュウセイ</t>
    </rPh>
    <rPh sb="3" eb="5">
      <t>ヘンコウ</t>
    </rPh>
    <rPh sb="6" eb="8">
      <t>バンゴウ</t>
    </rPh>
    <phoneticPr fontId="1"/>
  </si>
  <si>
    <t>検定番号</t>
    <rPh sb="0" eb="2">
      <t>ケンテイ</t>
    </rPh>
    <rPh sb="2" eb="4">
      <t>バンゴウ</t>
    </rPh>
    <phoneticPr fontId="1"/>
  </si>
  <si>
    <t>第32次</t>
    <rPh sb="0" eb="1">
      <t>ダイ</t>
    </rPh>
    <rPh sb="3" eb="4">
      <t>ジ</t>
    </rPh>
    <phoneticPr fontId="1"/>
  </si>
  <si>
    <t>第33次</t>
    <rPh sb="0" eb="1">
      <t>ダイ</t>
    </rPh>
    <rPh sb="3" eb="4">
      <t>ジ</t>
    </rPh>
    <phoneticPr fontId="1"/>
  </si>
  <si>
    <t>第34次</t>
    <rPh sb="0" eb="1">
      <t>ダイ</t>
    </rPh>
    <rPh sb="3" eb="4">
      <t>ジ</t>
    </rPh>
    <phoneticPr fontId="1"/>
  </si>
  <si>
    <t>第35次</t>
    <rPh sb="0" eb="1">
      <t>ダイ</t>
    </rPh>
    <rPh sb="3" eb="4">
      <t>ジ</t>
    </rPh>
    <phoneticPr fontId="1"/>
  </si>
  <si>
    <t>第36次</t>
    <rPh sb="0" eb="1">
      <t>ダイ</t>
    </rPh>
    <rPh sb="3" eb="4">
      <t>ジ</t>
    </rPh>
    <phoneticPr fontId="1"/>
  </si>
  <si>
    <t>審査年度</t>
    <rPh sb="0" eb="2">
      <t>シンサ</t>
    </rPh>
    <rPh sb="2" eb="4">
      <t>ネンド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</si>
  <si>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</si>
  <si>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</si>
  <si>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</si>
  <si>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</si>
  <si>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</si>
  <si>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延１</t>
    <rPh sb="0" eb="1">
      <t>エン</t>
    </rPh>
    <phoneticPr fontId="1"/>
  </si>
  <si>
    <t>有効年度</t>
    <rPh sb="0" eb="2">
      <t>ユウコウ</t>
    </rPh>
    <rPh sb="2" eb="4">
      <t>ネンド</t>
    </rPh>
    <phoneticPr fontId="1"/>
  </si>
  <si>
    <t>延２</t>
    <rPh sb="0" eb="1">
      <t>エン</t>
    </rPh>
    <phoneticPr fontId="1"/>
  </si>
  <si>
    <t>24-22</t>
  </si>
  <si>
    <t>（株）T・A・G　鉄構事業本部</t>
  </si>
  <si>
    <t>荒川　花帆</t>
  </si>
  <si>
    <t>arakawa@tag-62.com</t>
  </si>
  <si>
    <t>31-1</t>
  </si>
  <si>
    <t>（株）縣鉄工所　本社工場</t>
  </si>
  <si>
    <t>fukui@atagata.co.jp</t>
  </si>
  <si>
    <t>28-2</t>
    <phoneticPr fontId="1"/>
  </si>
  <si>
    <t>旭イノベックス（株）　石狩工場</t>
  </si>
  <si>
    <t>阿野　　哲哉</t>
  </si>
  <si>
    <t>t-ano@asahi-grp.co.jp</t>
  </si>
  <si>
    <t>21-6</t>
  </si>
  <si>
    <t>30-15</t>
    <phoneticPr fontId="1"/>
  </si>
  <si>
    <t>04-9</t>
    <phoneticPr fontId="1"/>
  </si>
  <si>
    <t>安蘇重工（株）　石塚工場</t>
  </si>
  <si>
    <t>kensaka05@asojyuko.co.jp</t>
  </si>
  <si>
    <t>(株)渥美鐵工所</t>
    <rPh sb="0" eb="3">
      <t>カブ</t>
    </rPh>
    <rPh sb="3" eb="5">
      <t>アツミ</t>
    </rPh>
    <rPh sb="5" eb="7">
      <t>テッコウ</t>
    </rPh>
    <rPh sb="7" eb="8">
      <t>ショ</t>
    </rPh>
    <phoneticPr fontId="1"/>
  </si>
  <si>
    <t>29-5</t>
  </si>
  <si>
    <t>（株）渥美鐵工所</t>
  </si>
  <si>
    <t>廣野　馨</t>
  </si>
  <si>
    <t>1909atsumi@atsumi-iw.co.jp</t>
  </si>
  <si>
    <t>池田工業（株）</t>
    <rPh sb="0" eb="2">
      <t>イケダ</t>
    </rPh>
    <rPh sb="2" eb="4">
      <t>コウギョウ</t>
    </rPh>
    <rPh sb="4" eb="7">
      <t>カブ</t>
    </rPh>
    <phoneticPr fontId="1"/>
  </si>
  <si>
    <t>21-8</t>
  </si>
  <si>
    <t>池田工業（株）</t>
  </si>
  <si>
    <t>五十嵐　宏樹</t>
  </si>
  <si>
    <t>ikarashi@ikd-co.jp</t>
  </si>
  <si>
    <t>25-5</t>
  </si>
  <si>
    <t>コマツ</t>
  </si>
  <si>
    <t>株式会社　イタガキ</t>
  </si>
  <si>
    <t>ota-toshiya@itagaki-tk.co.jp</t>
  </si>
  <si>
    <t>24-2</t>
  </si>
  <si>
    <t>王子工営北海道（株）　臨海製作所</t>
  </si>
  <si>
    <t>大川ｽﾃｨーﾙ（株）本社工場</t>
  </si>
  <si>
    <t>33-28</t>
    <phoneticPr fontId="1"/>
  </si>
  <si>
    <t>新規</t>
    <rPh sb="0" eb="2">
      <t>シンキ</t>
    </rPh>
    <phoneticPr fontId="1"/>
  </si>
  <si>
    <t>佐藤　正樹</t>
  </si>
  <si>
    <t>msatoh@okawats.co.jp</t>
  </si>
  <si>
    <t>33-27</t>
    <phoneticPr fontId="1"/>
  </si>
  <si>
    <t>21-2</t>
  </si>
  <si>
    <t>29-4</t>
  </si>
  <si>
    <t>（株）小田鐵工　本社工場</t>
  </si>
  <si>
    <t>kensa@odatekkou.com</t>
  </si>
  <si>
    <t>28-7</t>
  </si>
  <si>
    <t>（株）小山田工業所　スチール事業部</t>
  </si>
  <si>
    <t>h.miura@k-oyamada.jp</t>
  </si>
  <si>
    <t>（株）角藤　鉄構事業部</t>
    <phoneticPr fontId="1"/>
  </si>
  <si>
    <t>04-8</t>
    <phoneticPr fontId="1"/>
  </si>
  <si>
    <t>（株）角藤　鉄構事業部</t>
  </si>
  <si>
    <t>高津　貞明</t>
  </si>
  <si>
    <t>sa-takatu@kakuto.co.jp</t>
  </si>
  <si>
    <t>30-3</t>
  </si>
  <si>
    <t>日本ファブテック（株）　熊谷工場</t>
    <phoneticPr fontId="1"/>
  </si>
  <si>
    <t>21-7</t>
  </si>
  <si>
    <t>日本ファブテック（株）　熊谷工場</t>
  </si>
  <si>
    <t>suguru_nagano@j-fab.co.jp</t>
  </si>
  <si>
    <t>30-27</t>
  </si>
  <si>
    <t>（株）加藤組鉄工所　厚木工場</t>
  </si>
  <si>
    <t>和田　敏幸</t>
  </si>
  <si>
    <t>ym-wada@katetu.co.jp</t>
  </si>
  <si>
    <t>23-20</t>
  </si>
  <si>
    <t>30-14</t>
    <phoneticPr fontId="1"/>
  </si>
  <si>
    <t>川岸工業（株）　千葉第一工場</t>
  </si>
  <si>
    <t>seigi-tk@kawagishi.co.jp</t>
  </si>
  <si>
    <t>23-21</t>
  </si>
  <si>
    <t>川岸工業（株）千葉第三工場</t>
  </si>
  <si>
    <t>石川　　清司</t>
  </si>
  <si>
    <t>s.ishikawa@kawagishi.co.jp</t>
  </si>
  <si>
    <t>22-10</t>
    <phoneticPr fontId="1"/>
  </si>
  <si>
    <t>30-30</t>
    <phoneticPr fontId="1"/>
  </si>
  <si>
    <t>川田工業（株）　栃木工場</t>
  </si>
  <si>
    <t>yoshinori.murai@kawada.co.jp</t>
  </si>
  <si>
    <t>（株）北川組鉄工所</t>
  </si>
  <si>
    <t>28-3</t>
  </si>
  <si>
    <t>（株）北川組鉄工所</t>
    <rPh sb="0" eb="3">
      <t>カブ</t>
    </rPh>
    <rPh sb="3" eb="5">
      <t>キタガワ</t>
    </rPh>
    <rPh sb="5" eb="6">
      <t>グ</t>
    </rPh>
    <rPh sb="6" eb="9">
      <t>テッコウショ</t>
    </rPh>
    <phoneticPr fontId="1"/>
  </si>
  <si>
    <t>22-1</t>
    <phoneticPr fontId="1"/>
  </si>
  <si>
    <t>恭和工業（株）</t>
    <rPh sb="0" eb="2">
      <t>キョウワ</t>
    </rPh>
    <rPh sb="2" eb="4">
      <t>コウギョウ</t>
    </rPh>
    <rPh sb="4" eb="7">
      <t>カブ</t>
    </rPh>
    <phoneticPr fontId="1"/>
  </si>
  <si>
    <t>21-10</t>
  </si>
  <si>
    <t>恭和工業（株）本社工場</t>
  </si>
  <si>
    <t>伊藤　貴俊</t>
  </si>
  <si>
    <t>kyowa@cty-net.ne.jp</t>
  </si>
  <si>
    <t>35-4</t>
    <phoneticPr fontId="1"/>
  </si>
  <si>
    <t>新規</t>
  </si>
  <si>
    <t>05-10</t>
    <phoneticPr fontId="1"/>
  </si>
  <si>
    <t>（株）コスゲ　　杉野袋工場</t>
  </si>
  <si>
    <t>28-8</t>
  </si>
  <si>
    <t>（株）駒井ハルテック　富津工場</t>
  </si>
  <si>
    <t>吉村　鉄也</t>
  </si>
  <si>
    <t>yosimute@komaihaltec.co.jp</t>
  </si>
  <si>
    <t>22-8</t>
    <phoneticPr fontId="1"/>
  </si>
  <si>
    <t>32-25</t>
    <phoneticPr fontId="1"/>
  </si>
  <si>
    <t>10/13新規</t>
    <rPh sb="5" eb="7">
      <t>シンキ</t>
    </rPh>
    <phoneticPr fontId="1"/>
  </si>
  <si>
    <t>（株）榊鐵工所</t>
    <rPh sb="0" eb="3">
      <t>カブ</t>
    </rPh>
    <rPh sb="3" eb="4">
      <t>サカキ</t>
    </rPh>
    <rPh sb="4" eb="6">
      <t>テッコウ</t>
    </rPh>
    <rPh sb="6" eb="7">
      <t>ショ</t>
    </rPh>
    <phoneticPr fontId="1"/>
  </si>
  <si>
    <t>24-6</t>
  </si>
  <si>
    <t>（株）榊鐵工所</t>
  </si>
  <si>
    <t>25-12</t>
  </si>
  <si>
    <t>（株）サトコウ三和鉄骨工場</t>
  </si>
  <si>
    <t>tekkotsu-shizai@satokou.com</t>
  </si>
  <si>
    <t>33-18</t>
    <phoneticPr fontId="1"/>
  </si>
  <si>
    <t>32-17</t>
  </si>
  <si>
    <t>7/3新規</t>
    <rPh sb="3" eb="5">
      <t>シンキ</t>
    </rPh>
    <phoneticPr fontId="1"/>
  </si>
  <si>
    <t>25-13</t>
  </si>
  <si>
    <t>正和工業（株）</t>
  </si>
  <si>
    <t>skc@seiwa-kougyou.jp</t>
  </si>
  <si>
    <t>32-8</t>
  </si>
  <si>
    <t>5/24新規</t>
    <rPh sb="4" eb="6">
      <t>シンキ</t>
    </rPh>
    <phoneticPr fontId="1"/>
  </si>
  <si>
    <t>住吉工業（株）</t>
  </si>
  <si>
    <t>亀谷　雅紀</t>
  </si>
  <si>
    <t>business@sumiyoshikogyo.co.jp</t>
  </si>
  <si>
    <t>27-7</t>
  </si>
  <si>
    <t>大和ハウス工業(株)　栃木二宮工場</t>
  </si>
  <si>
    <t>渡邉　崇哉</t>
  </si>
  <si>
    <t>m00352481@daiwahouse.jp</t>
  </si>
  <si>
    <t>27-6</t>
  </si>
  <si>
    <t>29-10</t>
  </si>
  <si>
    <t>瀧上工業（株）本社工場</t>
  </si>
  <si>
    <t>29-2</t>
  </si>
  <si>
    <t>（株）立松鉄工</t>
  </si>
  <si>
    <t>23-4</t>
  </si>
  <si>
    <t>中越鉄工（株）</t>
    <rPh sb="0" eb="2">
      <t>チュウエツ</t>
    </rPh>
    <rPh sb="2" eb="4">
      <t>テッコウ</t>
    </rPh>
    <rPh sb="4" eb="7">
      <t>カブ</t>
    </rPh>
    <phoneticPr fontId="1"/>
  </si>
  <si>
    <t>33-16</t>
    <phoneticPr fontId="1"/>
  </si>
  <si>
    <t>中越鉄工（株）</t>
  </si>
  <si>
    <t>森田　恒雄</t>
  </si>
  <si>
    <t>nakatani@chutetsu.com</t>
  </si>
  <si>
    <t>30-11</t>
    <phoneticPr fontId="1"/>
  </si>
  <si>
    <t>（株）中央鐵骨</t>
    <rPh sb="0" eb="3">
      <t>カブ</t>
    </rPh>
    <rPh sb="3" eb="5">
      <t>チュウオウ</t>
    </rPh>
    <rPh sb="5" eb="7">
      <t>テッコツ</t>
    </rPh>
    <phoneticPr fontId="1"/>
  </si>
  <si>
    <t>23-13</t>
  </si>
  <si>
    <t>（株）中央鐵骨</t>
  </si>
  <si>
    <t>玉井　秀樹</t>
  </si>
  <si>
    <t>koumu-2@chuou-tk.co.jp</t>
  </si>
  <si>
    <t>千代田興業（株）</t>
    <rPh sb="0" eb="3">
      <t>チヨダ</t>
    </rPh>
    <rPh sb="3" eb="5">
      <t>コウギョウ</t>
    </rPh>
    <rPh sb="5" eb="8">
      <t>カブ</t>
    </rPh>
    <phoneticPr fontId="1"/>
  </si>
  <si>
    <t>05-6</t>
    <phoneticPr fontId="1"/>
  </si>
  <si>
    <t>30-32</t>
    <phoneticPr fontId="1"/>
  </si>
  <si>
    <t>千代田興業（株）</t>
  </si>
  <si>
    <t>takahashi.h@chiyoda-kk.com</t>
  </si>
  <si>
    <t>東亜鉄工建設（株）</t>
    <rPh sb="0" eb="2">
      <t>トウア</t>
    </rPh>
    <rPh sb="2" eb="4">
      <t>テッコウ</t>
    </rPh>
    <rPh sb="4" eb="6">
      <t>ケンセツ</t>
    </rPh>
    <rPh sb="6" eb="9">
      <t>カブ</t>
    </rPh>
    <phoneticPr fontId="1"/>
  </si>
  <si>
    <t>04-7</t>
    <phoneticPr fontId="1"/>
  </si>
  <si>
    <t>東亜鉄工建設（株）</t>
  </si>
  <si>
    <t>阿久　侑史</t>
  </si>
  <si>
    <t>31-14</t>
  </si>
  <si>
    <t>日本ﾌｧﾌﾞﾃｯｸ（株） 千葉臨海工場</t>
    <phoneticPr fontId="1"/>
  </si>
  <si>
    <t>34-17</t>
  </si>
  <si>
    <t>日本ファブテック（株） 千葉臨海工場</t>
  </si>
  <si>
    <t>吉村　忠昭</t>
  </si>
  <si>
    <t>tadaaki_yoshimura@j-fab.co.jp</t>
  </si>
  <si>
    <t>22-12</t>
    <phoneticPr fontId="1"/>
  </si>
  <si>
    <t>東北鉄骨橋梁株式会社</t>
  </si>
  <si>
    <t>菊地　啓太</t>
  </si>
  <si>
    <t>k.kikuchi@t-sb.co.jp</t>
  </si>
  <si>
    <t>35-2</t>
    <phoneticPr fontId="1"/>
  </si>
  <si>
    <t>21-9</t>
  </si>
  <si>
    <t>（株）T・A・G　本社工場</t>
  </si>
  <si>
    <t>26-7</t>
  </si>
  <si>
    <t>（株）巴ｺｰﾎﾟﾚｰｼｮﾝ　小山工場</t>
  </si>
  <si>
    <t>島貫　貴志</t>
  </si>
  <si>
    <t>t_shiman@tomoe-corporation.co.jp</t>
  </si>
  <si>
    <t>22-14</t>
  </si>
  <si>
    <t>（株）巴ｺｰﾎﾟﾚｰｼｮﾝ札幌工場</t>
  </si>
  <si>
    <t>鹿ノ内　謙</t>
  </si>
  <si>
    <t>ken_kanouchi@tomoe-corporation.co.jp</t>
  </si>
  <si>
    <t>33-3</t>
    <phoneticPr fontId="1"/>
  </si>
  <si>
    <t>（株）勿来製作所　本社工場</t>
  </si>
  <si>
    <t>waragai@nakoso.co.jp</t>
  </si>
  <si>
    <t>26-11</t>
  </si>
  <si>
    <t>（株）オーエーテック</t>
  </si>
  <si>
    <t>25-10</t>
  </si>
  <si>
    <t>（株）美建</t>
  </si>
  <si>
    <t>biken@kk-biken.co.jp</t>
  </si>
  <si>
    <t>22-7</t>
    <phoneticPr fontId="1"/>
  </si>
  <si>
    <t>藤木鉄工（株）　東港工場</t>
  </si>
  <si>
    <t>青木　悦雄</t>
  </si>
  <si>
    <t>aoki@fujiki-t.co.jp</t>
  </si>
  <si>
    <t>30-13</t>
  </si>
  <si>
    <t>藤嶋鉄工（株）</t>
    <rPh sb="0" eb="2">
      <t>フジシマ</t>
    </rPh>
    <rPh sb="2" eb="4">
      <t>テッコウ</t>
    </rPh>
    <rPh sb="4" eb="7">
      <t>カブ</t>
    </rPh>
    <phoneticPr fontId="1"/>
  </si>
  <si>
    <t>24-23</t>
  </si>
  <si>
    <t>藤嶋鉄工（株）</t>
  </si>
  <si>
    <t>小畑　司</t>
  </si>
  <si>
    <t>t.obata@fujishima-t.co.jp</t>
  </si>
  <si>
    <t>05-8</t>
    <phoneticPr fontId="1"/>
  </si>
  <si>
    <t>冬木工業（株）　鉄構工場</t>
  </si>
  <si>
    <t>須永　悟</t>
  </si>
  <si>
    <t>fkk-koumu5@fuyuki.co.jp</t>
  </si>
  <si>
    <t>22-13</t>
    <phoneticPr fontId="1"/>
  </si>
  <si>
    <t>北榮興業（株）　恵庭工場</t>
  </si>
  <si>
    <t>北口　哲也</t>
  </si>
  <si>
    <t>kitaguchi@hoku-k.co.jp</t>
  </si>
  <si>
    <t>三東テクノスチール（株）</t>
    <phoneticPr fontId="1"/>
  </si>
  <si>
    <t>27-4</t>
  </si>
  <si>
    <t>三東テクノスチール（株）</t>
  </si>
  <si>
    <t>honbu@santo-tec.co.jp</t>
  </si>
  <si>
    <t>32-24</t>
    <phoneticPr fontId="1"/>
  </si>
  <si>
    <t>8/21新規</t>
    <rPh sb="4" eb="6">
      <t>シンキ</t>
    </rPh>
    <phoneticPr fontId="1"/>
  </si>
  <si>
    <t>30-19</t>
    <phoneticPr fontId="1"/>
  </si>
  <si>
    <t>（株）北陸製作所</t>
  </si>
  <si>
    <t>伊部　和明</t>
  </si>
  <si>
    <t>ibe@hokurikuss.com</t>
  </si>
  <si>
    <t>33-7</t>
    <phoneticPr fontId="1"/>
  </si>
  <si>
    <t>堀井鉄工（株）</t>
  </si>
  <si>
    <t>hinkan@horiitekko.co.jp</t>
  </si>
  <si>
    <t>23-12</t>
  </si>
  <si>
    <t>29-3</t>
  </si>
  <si>
    <t>本田鉄工（株）</t>
  </si>
  <si>
    <t>元木　和也</t>
  </si>
  <si>
    <t>motoki@honda-tekko.co.jp</t>
  </si>
  <si>
    <t>23-7</t>
  </si>
  <si>
    <t>（株）松尾鉄工所</t>
    <rPh sb="0" eb="3">
      <t>カブ</t>
    </rPh>
    <rPh sb="3" eb="5">
      <t>マツオ</t>
    </rPh>
    <rPh sb="5" eb="8">
      <t>テッコウショ</t>
    </rPh>
    <phoneticPr fontId="1"/>
  </si>
  <si>
    <t>23-22</t>
  </si>
  <si>
    <t>（株）松尾鉄工所</t>
  </si>
  <si>
    <t>koumu@matsuoh.co.jp</t>
  </si>
  <si>
    <t>丸八鐵工建設（株）本社工場</t>
    <rPh sb="0" eb="2">
      <t>マルハチ</t>
    </rPh>
    <rPh sb="2" eb="4">
      <t>テッコウ</t>
    </rPh>
    <rPh sb="4" eb="6">
      <t>ケンセツ</t>
    </rPh>
    <rPh sb="6" eb="9">
      <t>カブ</t>
    </rPh>
    <rPh sb="9" eb="11">
      <t>ホンシャ</t>
    </rPh>
    <rPh sb="11" eb="13">
      <t>コウジョウ</t>
    </rPh>
    <phoneticPr fontId="1"/>
  </si>
  <si>
    <t>33-14</t>
    <phoneticPr fontId="1"/>
  </si>
  <si>
    <t>丸八鐵工建設（株）本社工場</t>
  </si>
  <si>
    <t>nori-souma@maruhachi-tekkou.co.jp</t>
  </si>
  <si>
    <t>26-1</t>
  </si>
  <si>
    <t>三浦建設工業（株）</t>
    <rPh sb="0" eb="2">
      <t>ミウラ</t>
    </rPh>
    <rPh sb="2" eb="4">
      <t>ケンセツ</t>
    </rPh>
    <rPh sb="4" eb="6">
      <t>コウギョウ</t>
    </rPh>
    <rPh sb="6" eb="9">
      <t>カブ</t>
    </rPh>
    <phoneticPr fontId="1"/>
  </si>
  <si>
    <t>29-1</t>
  </si>
  <si>
    <t>三浦建設工業（株）</t>
  </si>
  <si>
    <t>m-shindo@miurakk.com</t>
  </si>
  <si>
    <t>05-1</t>
    <phoneticPr fontId="1"/>
  </si>
  <si>
    <t>三星工業（株）</t>
    <rPh sb="0" eb="2">
      <t>サンセイ</t>
    </rPh>
    <rPh sb="2" eb="4">
      <t>コウギョウ</t>
    </rPh>
    <rPh sb="4" eb="7">
      <t>カブ</t>
    </rPh>
    <phoneticPr fontId="1"/>
  </si>
  <si>
    <t>23-9</t>
  </si>
  <si>
    <t>三星工業（株）</t>
  </si>
  <si>
    <t>tetsuya-okumura@mitsuboshi-kk.co.jp</t>
  </si>
  <si>
    <t>05-3</t>
    <phoneticPr fontId="1"/>
  </si>
  <si>
    <t>（株）ムラヤマ　酒田工場</t>
  </si>
  <si>
    <t>mseizou1@utopia.ocn.ne.jp</t>
  </si>
  <si>
    <t>05-2</t>
    <phoneticPr fontId="1"/>
  </si>
  <si>
    <t>株式会社ムラヤマ山形工場</t>
  </si>
  <si>
    <t>y-koumu@y-murayama.jp</t>
  </si>
  <si>
    <t>（株）好井鐵工所</t>
    <rPh sb="0" eb="3">
      <t>カブ</t>
    </rPh>
    <rPh sb="3" eb="5">
      <t>ヨシイ</t>
    </rPh>
    <rPh sb="5" eb="8">
      <t>テッコウショ</t>
    </rPh>
    <phoneticPr fontId="1"/>
  </si>
  <si>
    <t>04-5</t>
    <phoneticPr fontId="1"/>
  </si>
  <si>
    <t>（株）好井鐵工所</t>
  </si>
  <si>
    <t>草間　央剛</t>
  </si>
  <si>
    <t>souyosii@d5.dion.ne.jp</t>
  </si>
  <si>
    <t>（株）吉田鉄工所</t>
    <rPh sb="0" eb="3">
      <t>カブ</t>
    </rPh>
    <rPh sb="3" eb="5">
      <t>ヨシダ</t>
    </rPh>
    <rPh sb="5" eb="8">
      <t>テッコウショ</t>
    </rPh>
    <phoneticPr fontId="1"/>
  </si>
  <si>
    <t>22-9</t>
    <phoneticPr fontId="1"/>
  </si>
  <si>
    <t>（株）吉田鉄工所</t>
  </si>
  <si>
    <t>長谷川　恭央</t>
  </si>
  <si>
    <t>tekko-hinkan@techroad.co.jp</t>
  </si>
  <si>
    <t>（株）吉田鉄工所</t>
    <phoneticPr fontId="1"/>
  </si>
  <si>
    <t>33-5</t>
    <phoneticPr fontId="1"/>
  </si>
  <si>
    <t>32-14</t>
  </si>
  <si>
    <t>（株）ヨネモリ</t>
    <rPh sb="0" eb="3">
      <t>カブ</t>
    </rPh>
    <phoneticPr fontId="1"/>
  </si>
  <si>
    <t>04-12</t>
    <phoneticPr fontId="1"/>
  </si>
  <si>
    <t>（株）ヨネモリ</t>
  </si>
  <si>
    <t>松川　昌弘</t>
  </si>
  <si>
    <t>matsukawa@yonemori.co.jp</t>
  </si>
  <si>
    <t>27-1</t>
    <phoneticPr fontId="1"/>
  </si>
  <si>
    <t>25-9</t>
  </si>
  <si>
    <t>（株）和田鉄工建設</t>
  </si>
  <si>
    <t>今井　一之</t>
  </si>
  <si>
    <t>hinkan@wadatekko.com</t>
  </si>
  <si>
    <t>32-16</t>
  </si>
  <si>
    <t>6/23新規</t>
    <rPh sb="4" eb="6">
      <t>シンキ</t>
    </rPh>
    <phoneticPr fontId="1"/>
  </si>
  <si>
    <t>（株）渡邊鐵工所　藤枝工場</t>
  </si>
  <si>
    <t>23-26</t>
  </si>
  <si>
    <t>34-10</t>
  </si>
  <si>
    <t>綿半ソリューションズ（株）静岡工場</t>
  </si>
  <si>
    <t>s_kubota@watahan.co.jp</t>
  </si>
  <si>
    <t>23-18</t>
  </si>
  <si>
    <t>（株）青木鐵工所</t>
    <rPh sb="0" eb="3">
      <t>カブ</t>
    </rPh>
    <rPh sb="3" eb="5">
      <t>アオキ</t>
    </rPh>
    <rPh sb="5" eb="8">
      <t>テッコウショ</t>
    </rPh>
    <phoneticPr fontId="1"/>
  </si>
  <si>
    <t>30-25</t>
  </si>
  <si>
    <t>（株）青木鐵工所</t>
  </si>
  <si>
    <t>丸山　秀樹</t>
  </si>
  <si>
    <t>hinkan.maruyama@aokitekkou.co.jp</t>
  </si>
  <si>
    <t>21-3</t>
  </si>
  <si>
    <t>30-34</t>
    <phoneticPr fontId="1"/>
  </si>
  <si>
    <t>32-15</t>
  </si>
  <si>
    <t>6/27新規</t>
    <rPh sb="4" eb="6">
      <t>シンキ</t>
    </rPh>
    <phoneticPr fontId="1"/>
  </si>
  <si>
    <t>22-3</t>
    <phoneticPr fontId="1"/>
  </si>
  <si>
    <t>福田　広子</t>
  </si>
  <si>
    <t>tec@kknikko.co.jp</t>
  </si>
  <si>
    <t>35-6</t>
    <phoneticPr fontId="1"/>
  </si>
  <si>
    <t>松田鋼業（株）　狭山工場</t>
  </si>
  <si>
    <t>matsumoto.masanori@mkk.jp</t>
  </si>
  <si>
    <t>34-7</t>
  </si>
  <si>
    <t>（株）櫻本鉄工</t>
  </si>
  <si>
    <t>sakura-t@sakura-tetsu.co.jp</t>
  </si>
  <si>
    <t>34-8</t>
  </si>
  <si>
    <t>23-27</t>
  </si>
  <si>
    <t>25-6</t>
  </si>
  <si>
    <t>鎌田　直人</t>
  </si>
  <si>
    <t>nao-kamata@s-yamaken.co.jp</t>
  </si>
  <si>
    <t>（株）アラコウ</t>
    <rPh sb="0" eb="3">
      <t>カブ</t>
    </rPh>
    <phoneticPr fontId="1"/>
  </si>
  <si>
    <t>33-2</t>
    <phoneticPr fontId="1"/>
  </si>
  <si>
    <t>（株）アラコウ</t>
  </si>
  <si>
    <t>神野　隆</t>
  </si>
  <si>
    <t>arakou@peach.ocn.ne.jp</t>
  </si>
  <si>
    <t>24-12</t>
    <phoneticPr fontId="1"/>
  </si>
  <si>
    <t>32-3</t>
  </si>
  <si>
    <t>4/11新規</t>
    <rPh sb="4" eb="6">
      <t>シンキ</t>
    </rPh>
    <phoneticPr fontId="1"/>
  </si>
  <si>
    <t>30-6</t>
  </si>
  <si>
    <t>太田鉄工（株）</t>
  </si>
  <si>
    <t>sato@ota-tk.jp</t>
  </si>
  <si>
    <t>35-8</t>
    <phoneticPr fontId="1"/>
  </si>
  <si>
    <t>ROBOTiX</t>
  </si>
  <si>
    <t>垣見鉄工（株）</t>
    <rPh sb="0" eb="2">
      <t>カキミ</t>
    </rPh>
    <rPh sb="2" eb="4">
      <t>テッコウ</t>
    </rPh>
    <rPh sb="4" eb="7">
      <t>カブ</t>
    </rPh>
    <phoneticPr fontId="1"/>
  </si>
  <si>
    <t>04-3</t>
    <phoneticPr fontId="1"/>
  </si>
  <si>
    <t>垣見鉄工（株）</t>
  </si>
  <si>
    <t>h-kato@kakimi-t.co.jp</t>
  </si>
  <si>
    <t>24-7</t>
  </si>
  <si>
    <t>30-33</t>
    <phoneticPr fontId="1"/>
  </si>
  <si>
    <t>興栄建設（株）　本社工場</t>
  </si>
  <si>
    <t>寺村　修</t>
  </si>
  <si>
    <t>osamu.teramura@kouei-kk.jp</t>
  </si>
  <si>
    <t>鈴木鉄興（株）</t>
    <rPh sb="0" eb="2">
      <t>スズキ</t>
    </rPh>
    <rPh sb="2" eb="4">
      <t>テッコウ</t>
    </rPh>
    <rPh sb="4" eb="7">
      <t>カブ</t>
    </rPh>
    <phoneticPr fontId="1"/>
  </si>
  <si>
    <t>24-19</t>
  </si>
  <si>
    <t>30-18</t>
    <phoneticPr fontId="1"/>
  </si>
  <si>
    <t>鈴木鉄興（株）</t>
  </si>
  <si>
    <t>tomohiro@suzuki-str.com</t>
  </si>
  <si>
    <t>中部建工（株）</t>
    <rPh sb="0" eb="2">
      <t>チュウブ</t>
    </rPh>
    <rPh sb="2" eb="4">
      <t>ケンコウ</t>
    </rPh>
    <rPh sb="4" eb="7">
      <t>カブ</t>
    </rPh>
    <phoneticPr fontId="1"/>
  </si>
  <si>
    <t>22-2</t>
    <phoneticPr fontId="1"/>
  </si>
  <si>
    <t>中部建工（株）</t>
  </si>
  <si>
    <t>30-22</t>
  </si>
  <si>
    <t>（株）古橋鉄工所　野田工場</t>
  </si>
  <si>
    <t>010@furuhashi-iron.co.jp</t>
  </si>
  <si>
    <t>三水鐵工（株）</t>
    <rPh sb="0" eb="2">
      <t>サンスイ</t>
    </rPh>
    <rPh sb="2" eb="4">
      <t>テッコウ</t>
    </rPh>
    <rPh sb="4" eb="7">
      <t>カブ</t>
    </rPh>
    <phoneticPr fontId="1"/>
  </si>
  <si>
    <t>31-4</t>
  </si>
  <si>
    <t>三水鐵工（株）</t>
  </si>
  <si>
    <t>松下　博樹</t>
  </si>
  <si>
    <t>s-nakamura@fab-sansui.co.jp</t>
  </si>
  <si>
    <t>21-4</t>
  </si>
  <si>
    <t>勅使河原鉄建</t>
    <rPh sb="0" eb="6">
      <t>テシガワラテッケン</t>
    </rPh>
    <phoneticPr fontId="1"/>
  </si>
  <si>
    <t>32-13</t>
  </si>
  <si>
    <t>6/5新規</t>
    <rPh sb="3" eb="5">
      <t>シンキ</t>
    </rPh>
    <phoneticPr fontId="1"/>
  </si>
  <si>
    <t>勅使河原鉄建（株）</t>
  </si>
  <si>
    <t>k-wakatsuchi@teshiken.co.jp</t>
  </si>
  <si>
    <t>（株）日成興産　石狩工場</t>
    <rPh sb="0" eb="12">
      <t>ニッセイ</t>
    </rPh>
    <phoneticPr fontId="1"/>
  </si>
  <si>
    <t>23-19</t>
  </si>
  <si>
    <t>（株）日成興産　石狩工場</t>
  </si>
  <si>
    <t>34-13</t>
  </si>
  <si>
    <t>木下　孝史</t>
  </si>
  <si>
    <t>ta_kinoshita@watahan.co.jp</t>
  </si>
  <si>
    <t>27-3</t>
  </si>
  <si>
    <t>30-28</t>
    <phoneticPr fontId="1"/>
  </si>
  <si>
    <t>（株）カガヤ</t>
  </si>
  <si>
    <t>25-3</t>
  </si>
  <si>
    <t>susumuk@kk-kagaya.co.jp</t>
  </si>
  <si>
    <t>（株）カガヤ</t>
    <rPh sb="0" eb="3">
      <t>カブ</t>
    </rPh>
    <phoneticPr fontId="1"/>
  </si>
  <si>
    <t>22-6</t>
    <phoneticPr fontId="1"/>
  </si>
  <si>
    <t>28-5</t>
  </si>
  <si>
    <t>32-18</t>
    <phoneticPr fontId="1"/>
  </si>
  <si>
    <t>7/20新規</t>
    <rPh sb="4" eb="6">
      <t>シンキ</t>
    </rPh>
    <phoneticPr fontId="1"/>
  </si>
  <si>
    <t>M.C.S. STEEL PUBLIC COMPANY LIMITED</t>
  </si>
  <si>
    <t>Tewaporn Saunpan</t>
  </si>
  <si>
    <t>Tewaporn.Sa@mcssteel.co.th</t>
  </si>
  <si>
    <t>氏家工業（株）</t>
    <rPh sb="0" eb="2">
      <t>ウジイエ</t>
    </rPh>
    <rPh sb="2" eb="4">
      <t>コウギョウ</t>
    </rPh>
    <rPh sb="4" eb="7">
      <t>カブ</t>
    </rPh>
    <phoneticPr fontId="1"/>
  </si>
  <si>
    <t>32-21</t>
  </si>
  <si>
    <t>7/13新規</t>
    <rPh sb="4" eb="6">
      <t>シンキ</t>
    </rPh>
    <phoneticPr fontId="1"/>
  </si>
  <si>
    <t>氏家工業（株）</t>
  </si>
  <si>
    <t>fujinami@ujiiekogyo.co.jp</t>
  </si>
  <si>
    <t>32-22</t>
  </si>
  <si>
    <t>（株）小笠原鉄工</t>
  </si>
  <si>
    <t>34-18</t>
  </si>
  <si>
    <t>engine@ogasawara-works.co.jp</t>
  </si>
  <si>
    <t>04-2</t>
    <phoneticPr fontId="1"/>
  </si>
  <si>
    <t>鎌ケ谷巧業（株）　新潟白根支店</t>
  </si>
  <si>
    <t>桑原　宏幸</t>
  </si>
  <si>
    <t>h-kuwabara@kamagayakogyo.co.jp</t>
  </si>
  <si>
    <t>31-9</t>
  </si>
  <si>
    <t>（株）　北　二</t>
  </si>
  <si>
    <t>西村　元成</t>
  </si>
  <si>
    <t>kitani55@p1.cnh.ne.jp</t>
  </si>
  <si>
    <t>小島建設工業（株）</t>
    <rPh sb="0" eb="2">
      <t>コジマ</t>
    </rPh>
    <rPh sb="2" eb="4">
      <t>ケンセツ</t>
    </rPh>
    <rPh sb="4" eb="6">
      <t>コウギョウ</t>
    </rPh>
    <rPh sb="6" eb="9">
      <t>カブ</t>
    </rPh>
    <phoneticPr fontId="1"/>
  </si>
  <si>
    <t>04-4</t>
    <phoneticPr fontId="1"/>
  </si>
  <si>
    <t>小島建設工業（株）</t>
  </si>
  <si>
    <t>myouko02@kojimakensetsu.co.jp</t>
  </si>
  <si>
    <t>24-5</t>
  </si>
  <si>
    <t>（株）近藤鉄工建設</t>
  </si>
  <si>
    <t>品川　悦子</t>
  </si>
  <si>
    <t>s@kond.e-arc.jp</t>
  </si>
  <si>
    <t>大建鋼業(株)</t>
  </si>
  <si>
    <t>25-11</t>
  </si>
  <si>
    <t>大建鋼業（株）</t>
  </si>
  <si>
    <t>nishiyama@daiken-koga.com</t>
  </si>
  <si>
    <t>東和鋼業</t>
    <rPh sb="0" eb="2">
      <t>トウワ</t>
    </rPh>
    <rPh sb="2" eb="4">
      <t>コウギョウ</t>
    </rPh>
    <phoneticPr fontId="1"/>
  </si>
  <si>
    <t>32-4</t>
  </si>
  <si>
    <t>5/2新規</t>
    <rPh sb="3" eb="5">
      <t>シンキ</t>
    </rPh>
    <phoneticPr fontId="1"/>
  </si>
  <si>
    <t>東和鋼業（株）</t>
  </si>
  <si>
    <t>大塚　尚希</t>
  </si>
  <si>
    <t>towa@fab-towa.co.jp</t>
  </si>
  <si>
    <t>32-12</t>
  </si>
  <si>
    <t>6/13新規</t>
    <rPh sb="4" eb="6">
      <t>シンキ</t>
    </rPh>
    <phoneticPr fontId="1"/>
  </si>
  <si>
    <t>エスイー鉄建(株)　上越事業所</t>
  </si>
  <si>
    <t>渡部　小百合</t>
  </si>
  <si>
    <t>s_watanabe@se-t.jp</t>
  </si>
  <si>
    <t>27-8</t>
  </si>
  <si>
    <t>（株）エムテック</t>
  </si>
  <si>
    <t>mtec66@crux.ocn.ne.jp</t>
  </si>
  <si>
    <t>35-9</t>
  </si>
  <si>
    <t>24-18</t>
  </si>
  <si>
    <t>奥本建設工業（株）　茨城工場</t>
  </si>
  <si>
    <t>kanou@okumoto-kensetsu.co.jp</t>
  </si>
  <si>
    <t>35-10</t>
  </si>
  <si>
    <t>JMU</t>
  </si>
  <si>
    <t>（株）南鐵建　</t>
  </si>
  <si>
    <t>jinji@minami-1.co.jp</t>
  </si>
  <si>
    <t>（株）林鉄工所</t>
    <rPh sb="0" eb="3">
      <t>カブ</t>
    </rPh>
    <rPh sb="3" eb="4">
      <t>ハヤシ</t>
    </rPh>
    <rPh sb="4" eb="7">
      <t>テッコウショ</t>
    </rPh>
    <phoneticPr fontId="1"/>
  </si>
  <si>
    <t>24-20</t>
  </si>
  <si>
    <t>（株）林鉄工所</t>
  </si>
  <si>
    <t>林　昭栄</t>
  </si>
  <si>
    <t>shouei@hyst.co.jp</t>
  </si>
  <si>
    <t>32-11</t>
  </si>
  <si>
    <t>6/12新規</t>
    <rPh sb="4" eb="6">
      <t>シンキ</t>
    </rPh>
    <phoneticPr fontId="1"/>
  </si>
  <si>
    <t>港工業（株）</t>
  </si>
  <si>
    <t>佐々木　良一</t>
  </si>
  <si>
    <t>minatocc@host.or.jp</t>
  </si>
  <si>
    <t>外山鋼業（株）</t>
    <rPh sb="0" eb="2">
      <t>ソトヤマ</t>
    </rPh>
    <rPh sb="2" eb="4">
      <t>コウギョウ</t>
    </rPh>
    <rPh sb="4" eb="7">
      <t>カブ</t>
    </rPh>
    <phoneticPr fontId="1"/>
  </si>
  <si>
    <t>26-10</t>
  </si>
  <si>
    <t>外山鋼業（株）</t>
  </si>
  <si>
    <t>林　昇</t>
  </si>
  <si>
    <t>toyama5@toyama-kk.co.jp</t>
  </si>
  <si>
    <t>29-7</t>
  </si>
  <si>
    <t>（株）冨士建鉄</t>
  </si>
  <si>
    <t>児島　有美</t>
  </si>
  <si>
    <t>kojima@fujikentetsu.com</t>
  </si>
  <si>
    <t>23-6</t>
  </si>
  <si>
    <t>北斗（株）</t>
  </si>
  <si>
    <t>木下　隆司</t>
  </si>
  <si>
    <t>saijo-t@hhokuto.com</t>
  </si>
  <si>
    <t>05-4</t>
    <phoneticPr fontId="1"/>
  </si>
  <si>
    <t>鎌ヶ谷巧業（株）　本社第一工場</t>
  </si>
  <si>
    <t>宇都　勝</t>
  </si>
  <si>
    <t>honsha-kanri2@kamagayakogyo.co.jp</t>
  </si>
  <si>
    <t>33-4</t>
    <phoneticPr fontId="1"/>
  </si>
  <si>
    <t>（有）高喜鉄工</t>
  </si>
  <si>
    <t>takaki@seagreen.ocn.ne.jp</t>
  </si>
  <si>
    <t>31-8</t>
  </si>
  <si>
    <t>（株）竹原鉄工所　本社工場</t>
  </si>
  <si>
    <t>佐藤　弘信</t>
  </si>
  <si>
    <t>h_sato@takehara-iron.jp</t>
  </si>
  <si>
    <t>30-8</t>
  </si>
  <si>
    <t>23-8</t>
  </si>
  <si>
    <t>25-7</t>
  </si>
  <si>
    <t>千葉スチール工業（株）</t>
  </si>
  <si>
    <t>negisi@chiba-steel.co.jp</t>
  </si>
  <si>
    <t>（株）ミヤマエ</t>
    <rPh sb="0" eb="3">
      <t>カブ</t>
    </rPh>
    <phoneticPr fontId="1"/>
  </si>
  <si>
    <t>24-8</t>
  </si>
  <si>
    <t>（株）ミヤマエ</t>
  </si>
  <si>
    <t>佐々木　健吾</t>
  </si>
  <si>
    <t>center@miyamae-iron.com</t>
  </si>
  <si>
    <t>31-13</t>
  </si>
  <si>
    <t>（株）望月鉄工所　本社工場</t>
  </si>
  <si>
    <t>28-1</t>
    <phoneticPr fontId="1"/>
  </si>
  <si>
    <t>協立工業（株）</t>
  </si>
  <si>
    <t>34-9</t>
  </si>
  <si>
    <t>30-9</t>
    <phoneticPr fontId="1"/>
  </si>
  <si>
    <t>（株）川上製作所</t>
  </si>
  <si>
    <t>宮前　真吾</t>
  </si>
  <si>
    <t>miyamae@kawakami-seisakusho.co.jp</t>
  </si>
  <si>
    <t>33-8</t>
    <phoneticPr fontId="1"/>
  </si>
  <si>
    <t>広伊建設（株）</t>
  </si>
  <si>
    <t>青山　和枝</t>
  </si>
  <si>
    <t>aoyama@hiroi-kensetsu.co.jp</t>
  </si>
  <si>
    <t>新盛工業株式会社　成田工場</t>
    <phoneticPr fontId="1"/>
  </si>
  <si>
    <t>33-24</t>
    <phoneticPr fontId="1"/>
  </si>
  <si>
    <t>新盛工業株式会社　成田工場</t>
  </si>
  <si>
    <t>新井　ミエ</t>
  </si>
  <si>
    <t>info@sskg.co.jp</t>
  </si>
  <si>
    <t>（株）オータニ</t>
    <rPh sb="0" eb="3">
      <t>カブ</t>
    </rPh>
    <phoneticPr fontId="1"/>
  </si>
  <si>
    <t>31-3</t>
  </si>
  <si>
    <t>（株）オータニ</t>
  </si>
  <si>
    <t>m.miyazaki@otani-toyama.com</t>
  </si>
  <si>
    <t>24-9</t>
  </si>
  <si>
    <t>（株）内田鐵工所</t>
    <rPh sb="0" eb="3">
      <t>カブ</t>
    </rPh>
    <rPh sb="3" eb="5">
      <t>ウチダ</t>
    </rPh>
    <rPh sb="5" eb="8">
      <t>テッコウショ</t>
    </rPh>
    <phoneticPr fontId="1"/>
  </si>
  <si>
    <t>21-1</t>
    <phoneticPr fontId="1"/>
  </si>
  <si>
    <t>30-35</t>
    <phoneticPr fontId="1"/>
  </si>
  <si>
    <t>（株）内田鐵工所</t>
  </si>
  <si>
    <t>masuda@uchidatekkou.jp</t>
  </si>
  <si>
    <t>31-7</t>
  </si>
  <si>
    <t>(株)倉科鐵工所</t>
  </si>
  <si>
    <t>kurasina@po.mcci.or.jp</t>
  </si>
  <si>
    <t>33-19</t>
    <phoneticPr fontId="1"/>
  </si>
  <si>
    <t>細谷工業（株）</t>
  </si>
  <si>
    <t>鈴木　千代子</t>
  </si>
  <si>
    <t>suzuki@hosoya-kougyou.co.jp</t>
  </si>
  <si>
    <t>29-9</t>
  </si>
  <si>
    <t>長岡鉄工（株）</t>
  </si>
  <si>
    <t>taka@zd.wakwak.com</t>
  </si>
  <si>
    <t>35-11</t>
  </si>
  <si>
    <t>（株）山本製作所　</t>
  </si>
  <si>
    <t>小谷松　裕之</t>
  </si>
  <si>
    <t>yamahiro@rose.ocn.ne.jp</t>
  </si>
  <si>
    <t>（株）西澤製作所</t>
    <rPh sb="0" eb="3">
      <t>カブ</t>
    </rPh>
    <rPh sb="3" eb="5">
      <t>ニシザワ</t>
    </rPh>
    <rPh sb="5" eb="8">
      <t>セイサクショ</t>
    </rPh>
    <phoneticPr fontId="1"/>
  </si>
  <si>
    <t>22-4</t>
    <phoneticPr fontId="1"/>
  </si>
  <si>
    <t>（株）西澤製作所</t>
  </si>
  <si>
    <t>note1@2438.jp</t>
  </si>
  <si>
    <t>東栄鉄工（株）</t>
    <rPh sb="0" eb="2">
      <t>トウエイ</t>
    </rPh>
    <rPh sb="2" eb="4">
      <t>テッコウ</t>
    </rPh>
    <rPh sb="4" eb="7">
      <t>カブ</t>
    </rPh>
    <phoneticPr fontId="1"/>
  </si>
  <si>
    <t>23-3</t>
    <phoneticPr fontId="1"/>
  </si>
  <si>
    <t>東栄鉄工（株）</t>
  </si>
  <si>
    <t>touei-tk@chive.ocn.ne.jp</t>
  </si>
  <si>
    <t>32-6</t>
  </si>
  <si>
    <t>5/30新規</t>
    <rPh sb="4" eb="6">
      <t>シンキ</t>
    </rPh>
    <phoneticPr fontId="1"/>
  </si>
  <si>
    <t>（株）ミツヒデ本社工場</t>
  </si>
  <si>
    <t>船久保　聡</t>
  </si>
  <si>
    <t>funakubo.satosi@mituhide.co.jp</t>
  </si>
  <si>
    <t>23-17</t>
  </si>
  <si>
    <t>アキヤマ構業（株）</t>
  </si>
  <si>
    <t>info@akiyama-s.co.jp</t>
  </si>
  <si>
    <t>34-15</t>
  </si>
  <si>
    <t>第一建材工業（株）</t>
  </si>
  <si>
    <t>daiichi-k.k@d1kk.co.jp</t>
  </si>
  <si>
    <t>21-5</t>
  </si>
  <si>
    <t>（株）カワモト　飯山工場</t>
  </si>
  <si>
    <t>大日方　一夫</t>
  </si>
  <si>
    <t>obinata@kawamoto-inc.com</t>
  </si>
  <si>
    <t>33-10</t>
    <phoneticPr fontId="1"/>
  </si>
  <si>
    <t>（株）アーク柏</t>
  </si>
  <si>
    <t>井上鐵骨工業㈱</t>
  </si>
  <si>
    <t>23-15</t>
  </si>
  <si>
    <t>（株）角弘　スチール加工センター</t>
  </si>
  <si>
    <t>gensun02@jomon.ne.jp</t>
  </si>
  <si>
    <t>23-14</t>
  </si>
  <si>
    <t>34-2</t>
    <phoneticPr fontId="1"/>
  </si>
  <si>
    <t>（株）牧口鉄工所</t>
  </si>
  <si>
    <t>kk-maki@bay.wind.ne.jp</t>
  </si>
  <si>
    <t>32-9</t>
  </si>
  <si>
    <t>5/19新規</t>
    <rPh sb="4" eb="6">
      <t>シンキ</t>
    </rPh>
    <phoneticPr fontId="1"/>
  </si>
  <si>
    <t>（株）カジケイ鉄工</t>
  </si>
  <si>
    <t>早川　裕子</t>
  </si>
  <si>
    <t>yuko-hayakawa@kajikei.com</t>
  </si>
  <si>
    <t>28-4</t>
  </si>
  <si>
    <t>（株）コスゲ　柿崎工場</t>
  </si>
  <si>
    <t>30-23</t>
  </si>
  <si>
    <t>中村工業（株）</t>
  </si>
  <si>
    <t>nakk.j@topaz.ocn.ne.jp</t>
  </si>
  <si>
    <t>24-16</t>
    <phoneticPr fontId="1"/>
  </si>
  <si>
    <t>新城鉄骨工業（株）　加須工場</t>
  </si>
  <si>
    <t>shinjo@shinjo-steel-fab.com</t>
  </si>
  <si>
    <t>33-17</t>
    <phoneticPr fontId="1"/>
  </si>
  <si>
    <t>佐久間工業（株）</t>
  </si>
  <si>
    <t>sk-tetsu@galaxy.ocn.ne.jp</t>
  </si>
  <si>
    <t>（株）寺田鉄工建設</t>
    <rPh sb="0" eb="3">
      <t>カブ</t>
    </rPh>
    <rPh sb="3" eb="5">
      <t>テラダ</t>
    </rPh>
    <rPh sb="5" eb="7">
      <t>テッコウ</t>
    </rPh>
    <rPh sb="7" eb="9">
      <t>ケンセツ</t>
    </rPh>
    <phoneticPr fontId="1"/>
  </si>
  <si>
    <t>26-8</t>
  </si>
  <si>
    <t>（株）寺田鉄工建設</t>
  </si>
  <si>
    <t>寺田　武</t>
  </si>
  <si>
    <t>soumu2@terakho.jp</t>
  </si>
  <si>
    <t>（株）宮入鉄工所</t>
    <rPh sb="0" eb="3">
      <t>カブ</t>
    </rPh>
    <rPh sb="3" eb="5">
      <t>ミヤイリ</t>
    </rPh>
    <rPh sb="5" eb="8">
      <t>テッコウショ</t>
    </rPh>
    <phoneticPr fontId="1"/>
  </si>
  <si>
    <t>24-14</t>
  </si>
  <si>
    <t>（株）宮入鉄工所</t>
  </si>
  <si>
    <t>miyairi@beach.ocn.ne.jp</t>
  </si>
  <si>
    <t>30-1</t>
    <phoneticPr fontId="1"/>
  </si>
  <si>
    <t>30-36</t>
    <phoneticPr fontId="1"/>
  </si>
  <si>
    <t>（株）SINMEI</t>
  </si>
  <si>
    <t>佐藤　文宣</t>
  </si>
  <si>
    <t>info@k-sinmei.co.jp</t>
  </si>
  <si>
    <t>媚山鉄工(株)</t>
    <rPh sb="0" eb="1">
      <t>コビ</t>
    </rPh>
    <rPh sb="1" eb="2">
      <t>ヤマ</t>
    </rPh>
    <phoneticPr fontId="1"/>
  </si>
  <si>
    <t>30-7</t>
  </si>
  <si>
    <t>媚山鉄工（株）</t>
  </si>
  <si>
    <t>shige@kobiyama.co.jp</t>
  </si>
  <si>
    <t>34-11</t>
  </si>
  <si>
    <t>牧野工業（株）　本社工場</t>
  </si>
  <si>
    <t>noguchi@makino-kogyo.jp</t>
  </si>
  <si>
    <t>（株）北川鉄工所</t>
  </si>
  <si>
    <t>35-3</t>
    <phoneticPr fontId="1"/>
  </si>
  <si>
    <t>椿井　隆史</t>
  </si>
  <si>
    <t>tsubai@kitagawa-t.co.jp</t>
  </si>
  <si>
    <t>23-5</t>
  </si>
  <si>
    <t>(有)アオキビルド</t>
  </si>
  <si>
    <t>aokibuild@aokibuild.jp</t>
  </si>
  <si>
    <t>26-5</t>
  </si>
  <si>
    <t>小島鉄工株式会社</t>
  </si>
  <si>
    <t>渡部　正規</t>
  </si>
  <si>
    <t>m-watanabe@kojima-t.co.jp</t>
  </si>
  <si>
    <t>32-1</t>
    <phoneticPr fontId="1"/>
  </si>
  <si>
    <t>（株）西田工業</t>
  </si>
  <si>
    <t>info@nishida.nagoya</t>
  </si>
  <si>
    <t>大島鉄工建設（株）</t>
    <rPh sb="0" eb="2">
      <t>オオシマ</t>
    </rPh>
    <rPh sb="2" eb="4">
      <t>テッコウ</t>
    </rPh>
    <rPh sb="4" eb="6">
      <t>ケンセツ</t>
    </rPh>
    <rPh sb="6" eb="9">
      <t>カブ</t>
    </rPh>
    <phoneticPr fontId="1"/>
  </si>
  <si>
    <t>33-13</t>
    <phoneticPr fontId="1"/>
  </si>
  <si>
    <t>大島鉄工建設（株）</t>
  </si>
  <si>
    <t>橋本　道男</t>
  </si>
  <si>
    <t>m.hashimoto@oosimasteel.jp</t>
  </si>
  <si>
    <t>24-11</t>
  </si>
  <si>
    <t>31-6</t>
  </si>
  <si>
    <t>（株）鐵　建</t>
  </si>
  <si>
    <t>西山　裕美</t>
  </si>
  <si>
    <t>h-nishiyama@tekken-k.com</t>
  </si>
  <si>
    <t>34-5</t>
  </si>
  <si>
    <t>（株）ビクセル</t>
  </si>
  <si>
    <t>makoto@bixcel.co.jp</t>
  </si>
  <si>
    <t>34-4</t>
  </si>
  <si>
    <t>（株）久保田鉄工所</t>
  </si>
  <si>
    <t>尾平　誠</t>
  </si>
  <si>
    <t>kubota.s@crux.ocn.ne.jp</t>
  </si>
  <si>
    <t>（株）大栄鉄工所</t>
    <phoneticPr fontId="1"/>
  </si>
  <si>
    <t>33-29</t>
    <phoneticPr fontId="1"/>
  </si>
  <si>
    <t>（株）大栄鉄工所</t>
  </si>
  <si>
    <t>飯田　栄一</t>
  </si>
  <si>
    <t>iida.eiichi@daiei-ironworks.co.jp</t>
  </si>
  <si>
    <t>30-12</t>
    <phoneticPr fontId="1"/>
  </si>
  <si>
    <t>（株）佐々木建興</t>
  </si>
  <si>
    <t>阿部　治</t>
  </si>
  <si>
    <t>sasaki-kenkou@nifty.com</t>
  </si>
  <si>
    <t>31-10</t>
  </si>
  <si>
    <t>（株）サトウ産業　本社工場</t>
  </si>
  <si>
    <t>29-6</t>
  </si>
  <si>
    <t>sato-san@deluxe.ocn.ne.jp</t>
  </si>
  <si>
    <t>（株）畠山鉄工所</t>
    <rPh sb="5" eb="7">
      <t>テッコウ</t>
    </rPh>
    <phoneticPr fontId="1"/>
  </si>
  <si>
    <t>25-2</t>
  </si>
  <si>
    <t>（株）畠山鉄工所</t>
  </si>
  <si>
    <t>takuma@hatakeyama-t.co.jp</t>
  </si>
  <si>
    <t>35-12</t>
  </si>
  <si>
    <t>国分鉄工（株）</t>
  </si>
  <si>
    <t>桑野　正光</t>
  </si>
  <si>
    <t>kokubntk@lily.ocn.ne.jp</t>
  </si>
  <si>
    <t>35-13</t>
  </si>
  <si>
    <t>古賀スティール・パートナーズ（株）</t>
  </si>
  <si>
    <t>yuri-kumei@koga-sp.co.jp</t>
  </si>
  <si>
    <t>32-5</t>
  </si>
  <si>
    <t>4/25新規</t>
    <rPh sb="4" eb="6">
      <t>シンキ</t>
    </rPh>
    <phoneticPr fontId="1"/>
  </si>
  <si>
    <t>（株）縣鉄工所　浜松工場</t>
  </si>
  <si>
    <t>kiyoshi@atagata.co.jp</t>
  </si>
  <si>
    <t>（株）双葉工業社　はまなす工場</t>
    <rPh sb="0" eb="3">
      <t>カブ</t>
    </rPh>
    <rPh sb="3" eb="5">
      <t>フタバ</t>
    </rPh>
    <rPh sb="5" eb="7">
      <t>コウギョウ</t>
    </rPh>
    <rPh sb="7" eb="8">
      <t>シャ</t>
    </rPh>
    <rPh sb="13" eb="15">
      <t>コウジョウ</t>
    </rPh>
    <phoneticPr fontId="1"/>
  </si>
  <si>
    <t>26-4</t>
  </si>
  <si>
    <t>（株）双葉工業社　はまなす工場</t>
  </si>
  <si>
    <t>西東　隆志</t>
  </si>
  <si>
    <t>ryu-saito@k-futaba.co.jp</t>
  </si>
  <si>
    <t>33-12</t>
    <phoneticPr fontId="1"/>
  </si>
  <si>
    <t>今泉鉄工（株）</t>
  </si>
  <si>
    <t>白谷　貴洋</t>
  </si>
  <si>
    <t>t-shiratani@imaizumi-steel.co.jp</t>
  </si>
  <si>
    <t>33-15</t>
    <phoneticPr fontId="1"/>
  </si>
  <si>
    <t>山善鉄工建設（株）</t>
  </si>
  <si>
    <t>大清水　久</t>
  </si>
  <si>
    <t>yamazen-pc100@dune.ocn.ne.jp</t>
  </si>
  <si>
    <t>33-20</t>
    <phoneticPr fontId="1"/>
  </si>
  <si>
    <t>白銀鉄建工業（株）</t>
  </si>
  <si>
    <t>清川　幸英</t>
  </si>
  <si>
    <t>siro-ken@sirogane-tkn.co.jp</t>
  </si>
  <si>
    <t>30-10</t>
    <phoneticPr fontId="1"/>
  </si>
  <si>
    <t>佐伯鐵巧（株）</t>
  </si>
  <si>
    <t>nishibu@saekisogo.co.jp</t>
  </si>
  <si>
    <t>（株）田中鋼設</t>
  </si>
  <si>
    <t>26-2</t>
  </si>
  <si>
    <t>sasaki@kousetsu.jp</t>
  </si>
  <si>
    <t>34-6</t>
  </si>
  <si>
    <t>（株）マルエヌ野村工業</t>
  </si>
  <si>
    <t>佐賀野　秀毅</t>
  </si>
  <si>
    <t>sagano@mn-nomura.co.jp</t>
  </si>
  <si>
    <t>30-29</t>
    <phoneticPr fontId="1"/>
  </si>
  <si>
    <t>（株）中里鋼業</t>
  </si>
  <si>
    <t>中里　祐子</t>
  </si>
  <si>
    <t>kanri-1@nk-st.com</t>
  </si>
  <si>
    <t>32-23</t>
  </si>
  <si>
    <t>7/27新規</t>
    <rPh sb="4" eb="6">
      <t>シンキ</t>
    </rPh>
    <phoneticPr fontId="1"/>
  </si>
  <si>
    <t>35-14</t>
  </si>
  <si>
    <t>つくし工業（株）　江戸崎工場</t>
  </si>
  <si>
    <t>edosaki@tukusi.com</t>
  </si>
  <si>
    <t>32-10</t>
  </si>
  <si>
    <t>7/26新規</t>
    <rPh sb="4" eb="6">
      <t>シンキ</t>
    </rPh>
    <phoneticPr fontId="1"/>
  </si>
  <si>
    <t>松田鉄工（株）</t>
  </si>
  <si>
    <t>mt_k@d9.dion.ne.jp</t>
  </si>
  <si>
    <t>30-20</t>
    <phoneticPr fontId="1"/>
  </si>
  <si>
    <t>大和ハウス工業㈱　中部工場</t>
  </si>
  <si>
    <t>34-19</t>
  </si>
  <si>
    <t>ヨシテク工業（株）</t>
  </si>
  <si>
    <t>林　佑樹</t>
  </si>
  <si>
    <t>y_hayashi@yoshitech.co.jp</t>
  </si>
  <si>
    <t>（株）カネミツ</t>
  </si>
  <si>
    <t>28-6</t>
  </si>
  <si>
    <t>kanemitu@h6.dion.ne.jp</t>
  </si>
  <si>
    <t>30-21</t>
    <phoneticPr fontId="1"/>
  </si>
  <si>
    <t>大和ハウス工業（株）東北工場</t>
  </si>
  <si>
    <t>菊地　義則</t>
  </si>
  <si>
    <t>kikuchi02@daiwahouse.jp</t>
  </si>
  <si>
    <t>ＩＨＩ運搬機械㈱沼津工場</t>
    <phoneticPr fontId="1"/>
  </si>
  <si>
    <t>33-22</t>
    <phoneticPr fontId="1"/>
  </si>
  <si>
    <t>ＩＨＩ運搬機械㈱沼津工場</t>
  </si>
  <si>
    <t>asanuma0255@ihi-g.com</t>
  </si>
  <si>
    <t>武田鉄工(株)</t>
    <rPh sb="0" eb="2">
      <t>タケダ</t>
    </rPh>
    <rPh sb="2" eb="4">
      <t>テッコウ</t>
    </rPh>
    <rPh sb="4" eb="7">
      <t>カブ</t>
    </rPh>
    <phoneticPr fontId="1"/>
  </si>
  <si>
    <t>29-12</t>
  </si>
  <si>
    <t>武田鉄工㈱</t>
  </si>
  <si>
    <t>武田　みのり</t>
  </si>
  <si>
    <t>takeda-m@marble.ocn.ne.jp</t>
  </si>
  <si>
    <t>33-21</t>
    <phoneticPr fontId="1"/>
  </si>
  <si>
    <t>㈲熊谷鉄工</t>
  </si>
  <si>
    <t>田中　廉子</t>
  </si>
  <si>
    <t>mail@kumagai-tk.co.jp</t>
  </si>
  <si>
    <t>30-26</t>
  </si>
  <si>
    <t>(株)飛鳥エンタープライズ</t>
  </si>
  <si>
    <t>遠藤　文香</t>
  </si>
  <si>
    <t>f.endou@aska-ep.co.jp</t>
  </si>
  <si>
    <t>32-7</t>
  </si>
  <si>
    <t>髙橋工業(株)</t>
  </si>
  <si>
    <t>e-takahashi@takahashi-kougyo.jp</t>
  </si>
  <si>
    <t>30-2</t>
    <phoneticPr fontId="1"/>
  </si>
  <si>
    <t>株式会社　児山鐵工</t>
  </si>
  <si>
    <t>mitsumori@koyama-tk.com</t>
  </si>
  <si>
    <t>31-5</t>
  </si>
  <si>
    <t>(株)シンコウ</t>
  </si>
  <si>
    <t>生田　新悟</t>
  </si>
  <si>
    <t>ikuta@shinkou.jp.net</t>
  </si>
  <si>
    <t>33-1</t>
    <phoneticPr fontId="1"/>
  </si>
  <si>
    <t>株式会社　郡山鉄工所</t>
  </si>
  <si>
    <t>秡川　宜之</t>
  </si>
  <si>
    <t>guntetu@gol.com</t>
  </si>
  <si>
    <t>33-11</t>
    <phoneticPr fontId="1"/>
  </si>
  <si>
    <t>株式会社　三進工業</t>
  </si>
  <si>
    <t>梅川　幸平</t>
  </si>
  <si>
    <t>31-2</t>
  </si>
  <si>
    <t>株式会社　安代鉄工所</t>
  </si>
  <si>
    <t>齋藤　達也</t>
  </si>
  <si>
    <t>asiro-tk@eins.rnac.ne.jp</t>
  </si>
  <si>
    <t>31-11</t>
  </si>
  <si>
    <t>東京建鉄株式会社　瑞穂・羽村工場</t>
  </si>
  <si>
    <t>佐々木　利枝</t>
  </si>
  <si>
    <t>info@tokyokentetsu.co.jp</t>
  </si>
  <si>
    <t>35-15</t>
  </si>
  <si>
    <t>33-9</t>
    <phoneticPr fontId="1"/>
  </si>
  <si>
    <t>（有）成澤鉄工所</t>
  </si>
  <si>
    <t>佐藤　祐子</t>
  </si>
  <si>
    <t>n-tekko@aroma.ocn.ne.jp</t>
  </si>
  <si>
    <t>34-12</t>
  </si>
  <si>
    <t>（有）清藤鉄工所</t>
  </si>
  <si>
    <t>33-26</t>
    <phoneticPr fontId="1"/>
  </si>
  <si>
    <t>株式会社片桐建鋼</t>
  </si>
  <si>
    <t>片桐　哲</t>
  </si>
  <si>
    <t>satoru@katagiri-k.co.jp</t>
  </si>
  <si>
    <t>有限会社　誠心</t>
    <phoneticPr fontId="1"/>
  </si>
  <si>
    <t>32-2</t>
  </si>
  <si>
    <t>有限会社　誠心</t>
  </si>
  <si>
    <t>真野　勝美</t>
  </si>
  <si>
    <t>seishin@mug.biglobe.ne.jp</t>
  </si>
  <si>
    <t>33-6</t>
    <phoneticPr fontId="1"/>
  </si>
  <si>
    <t>株式会社 相原鉄工所</t>
  </si>
  <si>
    <t>aihara.tk@gmail.com</t>
  </si>
  <si>
    <t>31-12</t>
  </si>
  <si>
    <t>更新</t>
  </si>
  <si>
    <t>株式会社テクノスチールダイシン　宇都宮本社工場</t>
  </si>
  <si>
    <t>smd.ishida@tsdaisin.jp</t>
  </si>
  <si>
    <t>32-20</t>
  </si>
  <si>
    <t>延２</t>
  </si>
  <si>
    <t>32-19</t>
  </si>
  <si>
    <t>34-3</t>
  </si>
  <si>
    <t>(有)萩原製作所</t>
  </si>
  <si>
    <t>田子　裕昭</t>
  </si>
  <si>
    <t>hagiwara.ssjtk491217@orion.ocn.ne.jp</t>
  </si>
  <si>
    <t>(株)一真</t>
  </si>
  <si>
    <t>34-14</t>
  </si>
  <si>
    <t>issin2@room.ocn.ne.jp</t>
  </si>
  <si>
    <t>34-16</t>
  </si>
  <si>
    <t>巧鉄構株式会社</t>
  </si>
  <si>
    <t>岩崎　聡成</t>
  </si>
  <si>
    <t>takumi.k.k@xrj.biglobe.ne.jp</t>
  </si>
  <si>
    <t>35-17</t>
    <phoneticPr fontId="1"/>
  </si>
  <si>
    <t>榊原建工（株）本社工場</t>
  </si>
  <si>
    <t>kenkou-kuniko@katch.ne.jp</t>
  </si>
  <si>
    <t>35-18</t>
    <phoneticPr fontId="1"/>
  </si>
  <si>
    <t>山口重工業（株）　栃木宇都宮工場</t>
  </si>
  <si>
    <t>utsunomiya@yamakou.co.jp</t>
  </si>
  <si>
    <t>担当者</t>
    <rPh sb="0" eb="3">
      <t>タントウシャ</t>
    </rPh>
    <phoneticPr fontId="1"/>
  </si>
  <si>
    <t>（株）田中鋼設</t>
    <rPh sb="0" eb="3">
      <t>カブ</t>
    </rPh>
    <rPh sb="3" eb="5">
      <t>タナカ</t>
    </rPh>
    <rPh sb="5" eb="6">
      <t>ハガネ</t>
    </rPh>
    <rPh sb="6" eb="7">
      <t>セツ</t>
    </rPh>
    <phoneticPr fontId="1"/>
  </si>
  <si>
    <t>☑</t>
  </si>
  <si>
    <t>【別紙１】　第３７次ロボット溶接施工要領書審査管理台帳（２０２２年４月１３日）</t>
    <rPh sb="1" eb="3">
      <t>ベッシ</t>
    </rPh>
    <rPh sb="6" eb="7">
      <t>ダイ</t>
    </rPh>
    <rPh sb="9" eb="10">
      <t>ジ</t>
    </rPh>
    <rPh sb="23" eb="25">
      <t>カンリ</t>
    </rPh>
    <rPh sb="25" eb="27">
      <t>ダイチョウ</t>
    </rPh>
    <rPh sb="33" eb="34">
      <t>ガツ</t>
    </rPh>
    <phoneticPr fontId="1"/>
  </si>
  <si>
    <t>第37次</t>
    <rPh sb="0" eb="1">
      <t>ダイ</t>
    </rPh>
    <rPh sb="3" eb="4">
      <t>ジ</t>
    </rPh>
    <phoneticPr fontId="1"/>
  </si>
  <si>
    <t>第３７次</t>
    <rPh sb="0" eb="1">
      <t>ダイ</t>
    </rPh>
    <rPh sb="3" eb="4">
      <t>ジ</t>
    </rPh>
    <phoneticPr fontId="1"/>
  </si>
  <si>
    <t>変更の有無</t>
    <rPh sb="0" eb="2">
      <t>ヘンコウ</t>
    </rPh>
    <rPh sb="3" eb="5">
      <t>ウム</t>
    </rPh>
    <phoneticPr fontId="1"/>
  </si>
  <si>
    <t>2023年</t>
    <rPh sb="4" eb="5">
      <t>ネン</t>
    </rPh>
    <phoneticPr fontId="1"/>
  </si>
  <si>
    <t>神戸</t>
    <phoneticPr fontId="1"/>
  </si>
  <si>
    <t>福井　和志</t>
    <phoneticPr fontId="1"/>
  </si>
  <si>
    <t>小倉　宏章</t>
    <phoneticPr fontId="1"/>
  </si>
  <si>
    <t>太田　俊也</t>
    <phoneticPr fontId="1"/>
  </si>
  <si>
    <t>眞柄　有二郎</t>
  </si>
  <si>
    <t>ojikouei-magara@bz04.plala.or.jp</t>
  </si>
  <si>
    <t>伴　秀文</t>
    <phoneticPr fontId="1"/>
  </si>
  <si>
    <t>三浦　秀寿</t>
    <phoneticPr fontId="1"/>
  </si>
  <si>
    <t>永野　偉</t>
    <phoneticPr fontId="1"/>
  </si>
  <si>
    <t>一宮　清孝</t>
    <phoneticPr fontId="1"/>
  </si>
  <si>
    <t>村井　好範</t>
    <phoneticPr fontId="1"/>
  </si>
  <si>
    <t>本田　勉</t>
  </si>
  <si>
    <t>t.honda@kitagawagumi.co.jp</t>
  </si>
  <si>
    <t>長谷川　孝</t>
    <phoneticPr fontId="1"/>
  </si>
  <si>
    <t>hasegawa@k-kosuge.co.jp</t>
  </si>
  <si>
    <t>藤原　翔大</t>
  </si>
  <si>
    <t>sho-fujiwara@sakakiironworks.com</t>
  </si>
  <si>
    <t>大嶋　真希</t>
    <phoneticPr fontId="1"/>
  </si>
  <si>
    <t>多田　直行</t>
  </si>
  <si>
    <t>中村　元彦</t>
  </si>
  <si>
    <t>mthk_nakamura@takigami-grp.jp</t>
  </si>
  <si>
    <t>山口　理奈</t>
  </si>
  <si>
    <t>yamaguchi-rina@tatematu.co.jp</t>
  </si>
  <si>
    <t>高橋　寿</t>
    <phoneticPr fontId="1"/>
  </si>
  <si>
    <t>somu@toa-tk.co.jp</t>
  </si>
  <si>
    <t>藁谷　宏　</t>
    <phoneticPr fontId="1"/>
  </si>
  <si>
    <t>株式会社 Ｍ．Ｃ．Ｓ．－ ＪＡＰＡＮ</t>
  </si>
  <si>
    <t>36-25</t>
  </si>
  <si>
    <t>神戸　</t>
    <rPh sb="0" eb="2">
      <t>コウベ</t>
    </rPh>
    <phoneticPr fontId="1"/>
  </si>
  <si>
    <t>大島　信彦</t>
    <phoneticPr fontId="1"/>
  </si>
  <si>
    <t>oshima_n@mcs-japan.co.jp</t>
  </si>
  <si>
    <t>高松　秀志</t>
  </si>
  <si>
    <t>takamatu@oatec-c.co.jp</t>
  </si>
  <si>
    <t>新森　勝志</t>
    <phoneticPr fontId="1"/>
  </si>
  <si>
    <t>今川　裕章</t>
    <phoneticPr fontId="1"/>
  </si>
  <si>
    <t>大野　真裕</t>
    <phoneticPr fontId="1"/>
  </si>
  <si>
    <t>三浦　正統</t>
    <phoneticPr fontId="1"/>
  </si>
  <si>
    <t>相馬　徳義</t>
    <phoneticPr fontId="1"/>
  </si>
  <si>
    <t>進藤　正義</t>
    <phoneticPr fontId="1"/>
  </si>
  <si>
    <t>奥村　哲也</t>
    <phoneticPr fontId="1"/>
  </si>
  <si>
    <t>菅原　剛　</t>
  </si>
  <si>
    <t>庄司　一男</t>
    <phoneticPr fontId="1"/>
  </si>
  <si>
    <t>多々良　満</t>
  </si>
  <si>
    <t>nabetetsu@tokai.or.jp</t>
  </si>
  <si>
    <t>久保田　進士</t>
    <phoneticPr fontId="1"/>
  </si>
  <si>
    <t>（株）ニッコー　田原工場</t>
    <phoneticPr fontId="1"/>
  </si>
  <si>
    <t>松本　真則</t>
    <phoneticPr fontId="1"/>
  </si>
  <si>
    <t>（株）船山工業</t>
    <rPh sb="0" eb="3">
      <t>カブ</t>
    </rPh>
    <rPh sb="3" eb="5">
      <t>フナヤマ</t>
    </rPh>
    <rPh sb="5" eb="7">
      <t>コウギョウ</t>
    </rPh>
    <phoneticPr fontId="1"/>
  </si>
  <si>
    <t>36-15</t>
  </si>
  <si>
    <t>神戸</t>
    <rPh sb="0" eb="2">
      <t>コウベ</t>
    </rPh>
    <phoneticPr fontId="1"/>
  </si>
  <si>
    <t>（株）船山工業</t>
  </si>
  <si>
    <t>船山　幸寿</t>
    <phoneticPr fontId="1"/>
  </si>
  <si>
    <t>kojyu-f@funayama-metal.com</t>
  </si>
  <si>
    <t>有泉　啓子</t>
  </si>
  <si>
    <t>山梨建鉄（株）　新甲府工場</t>
    <phoneticPr fontId="1"/>
  </si>
  <si>
    <t>佐藤　憲二</t>
    <phoneticPr fontId="1"/>
  </si>
  <si>
    <t>加藤　博之</t>
    <phoneticPr fontId="1"/>
  </si>
  <si>
    <t>鈴木　智裕</t>
    <phoneticPr fontId="1"/>
  </si>
  <si>
    <t>飯田　和良</t>
  </si>
  <si>
    <t>iida@chubukenko.jp</t>
  </si>
  <si>
    <t>古橋　茂</t>
    <phoneticPr fontId="1"/>
  </si>
  <si>
    <t>若土　勝雄</t>
    <phoneticPr fontId="1"/>
  </si>
  <si>
    <t>金田　真幸</t>
  </si>
  <si>
    <t>kaneda@nissei-k.ecnet.jp</t>
  </si>
  <si>
    <t>綿半ソリューションズ（株）　飯田工場</t>
  </si>
  <si>
    <t>小綿　進</t>
    <phoneticPr fontId="1"/>
  </si>
  <si>
    <t>藤浪　功</t>
    <phoneticPr fontId="1"/>
  </si>
  <si>
    <t>村上　茂人</t>
    <phoneticPr fontId="1"/>
  </si>
  <si>
    <t>36-18</t>
  </si>
  <si>
    <t>山本　等</t>
    <phoneticPr fontId="1"/>
  </si>
  <si>
    <t>西山　力</t>
  </si>
  <si>
    <t>室　政嗣</t>
    <phoneticPr fontId="1"/>
  </si>
  <si>
    <t>叶　裕治</t>
    <phoneticPr fontId="1"/>
  </si>
  <si>
    <t>水越　啓統</t>
    <phoneticPr fontId="1"/>
  </si>
  <si>
    <t>北村　智子</t>
    <phoneticPr fontId="1"/>
  </si>
  <si>
    <t>根岸　朋之</t>
    <phoneticPr fontId="1"/>
  </si>
  <si>
    <t>宮崎　裕史</t>
  </si>
  <si>
    <t>miyazaki@mczk.com</t>
  </si>
  <si>
    <t>丸山　敬子</t>
  </si>
  <si>
    <t>kyoritu1@janis.or.jp</t>
  </si>
  <si>
    <t>宮崎　雅也</t>
    <phoneticPr fontId="1"/>
  </si>
  <si>
    <t>内田　茂</t>
    <phoneticPr fontId="1"/>
  </si>
  <si>
    <t>倉科　賢三</t>
    <phoneticPr fontId="1"/>
  </si>
  <si>
    <t>木内　崇之</t>
    <phoneticPr fontId="1"/>
  </si>
  <si>
    <t>西澤　友三</t>
    <phoneticPr fontId="1"/>
  </si>
  <si>
    <t>大川　浩司</t>
    <phoneticPr fontId="1"/>
  </si>
  <si>
    <t>石原　由美子</t>
  </si>
  <si>
    <t>金田　憲明</t>
    <phoneticPr fontId="1"/>
  </si>
  <si>
    <t>（株）NS成澤創機</t>
  </si>
  <si>
    <t>36-21</t>
  </si>
  <si>
    <t>高橋　優輝</t>
  </si>
  <si>
    <t>takahashi.y@narisawasohki.co.jp</t>
  </si>
  <si>
    <t>中出鉄工（株）</t>
  </si>
  <si>
    <t>36-5</t>
  </si>
  <si>
    <t>古市　亨</t>
  </si>
  <si>
    <t>k-nakade@po2.nsknet.or.jp</t>
  </si>
  <si>
    <t>塚田　薫</t>
    <phoneticPr fontId="1"/>
  </si>
  <si>
    <t>t.ka-01@ark-kashiwa.com</t>
  </si>
  <si>
    <t>24-16</t>
  </si>
  <si>
    <t>藤田　繁人</t>
    <phoneticPr fontId="1"/>
  </si>
  <si>
    <t>seizou-koumu@inoue-tetu.co.jp</t>
  </si>
  <si>
    <t>工藤　祥一</t>
    <phoneticPr fontId="1"/>
  </si>
  <si>
    <t>牧口　貴晴</t>
    <phoneticPr fontId="1"/>
  </si>
  <si>
    <t>中村　幸雄</t>
    <phoneticPr fontId="1"/>
  </si>
  <si>
    <t>関口　萌</t>
    <phoneticPr fontId="1"/>
  </si>
  <si>
    <t>佐久間　和弘</t>
    <phoneticPr fontId="1"/>
  </si>
  <si>
    <t>36-6</t>
  </si>
  <si>
    <t>宮入　敬治</t>
    <phoneticPr fontId="1"/>
  </si>
  <si>
    <t>（株）目崎鉄工</t>
  </si>
  <si>
    <t>36-22</t>
    <phoneticPr fontId="1"/>
  </si>
  <si>
    <t>長谷川　誠</t>
  </si>
  <si>
    <t>mezaki@mezaki-sw.co.jp</t>
  </si>
  <si>
    <t>36-23</t>
    <phoneticPr fontId="1"/>
  </si>
  <si>
    <t>媚山　茂信</t>
  </si>
  <si>
    <t>野口　智康</t>
    <phoneticPr fontId="1"/>
  </si>
  <si>
    <t>米山鉄工（株）　竜ヶ崎工場</t>
  </si>
  <si>
    <t>36-1</t>
    <phoneticPr fontId="1"/>
  </si>
  <si>
    <t>江原　五月</t>
  </si>
  <si>
    <t>s.ehara@yoneyama-tekkou.co.jp</t>
  </si>
  <si>
    <t>青木　誠</t>
    <phoneticPr fontId="1"/>
  </si>
  <si>
    <t>（株）ミツワ鐵工</t>
  </si>
  <si>
    <t>36-24</t>
  </si>
  <si>
    <t>加藤　雄三</t>
    <phoneticPr fontId="1"/>
  </si>
  <si>
    <t>mituwa@crocus.ocn.ne.jp</t>
  </si>
  <si>
    <t>宇田津　和子</t>
    <phoneticPr fontId="1"/>
  </si>
  <si>
    <t>橋本　真</t>
    <phoneticPr fontId="1"/>
  </si>
  <si>
    <t>山岸　将祥</t>
  </si>
  <si>
    <t>中野　拓磨</t>
    <phoneticPr fontId="1"/>
  </si>
  <si>
    <t>粂井　友里</t>
    <phoneticPr fontId="1"/>
  </si>
  <si>
    <t>鈴木　清</t>
    <phoneticPr fontId="1"/>
  </si>
  <si>
    <t>松田鐵工（株）</t>
  </si>
  <si>
    <t>36-11</t>
  </si>
  <si>
    <t>堀　　正明</t>
    <phoneticPr fontId="1"/>
  </si>
  <si>
    <t>mt001@ceres.ocn.ne.jp</t>
  </si>
  <si>
    <t>西部　正仁</t>
    <phoneticPr fontId="1"/>
  </si>
  <si>
    <t>佐々木　秀継</t>
    <phoneticPr fontId="1"/>
  </si>
  <si>
    <t>塩谷　剛之</t>
    <phoneticPr fontId="1"/>
  </si>
  <si>
    <t>松田　基樹</t>
    <phoneticPr fontId="1"/>
  </si>
  <si>
    <t>塩津　悠介</t>
  </si>
  <si>
    <t>m317314@daiwahouse.jp</t>
  </si>
  <si>
    <t>（株）残間金属工業</t>
  </si>
  <si>
    <t>36-17</t>
  </si>
  <si>
    <t>残間　幹夫</t>
  </si>
  <si>
    <t>mikio@zanma.co.jp</t>
  </si>
  <si>
    <t>田中　将太</t>
    <phoneticPr fontId="1"/>
  </si>
  <si>
    <t>浅沼　邦幸</t>
    <phoneticPr fontId="1"/>
  </si>
  <si>
    <t>(株)影山鉄工所</t>
  </si>
  <si>
    <t>36-20</t>
  </si>
  <si>
    <t>筒井　友香</t>
    <phoneticPr fontId="1"/>
  </si>
  <si>
    <t>info@kageyama-co.jp</t>
  </si>
  <si>
    <t>髙橋　英志</t>
    <phoneticPr fontId="1"/>
  </si>
  <si>
    <t>児山　達也</t>
    <phoneticPr fontId="1"/>
  </si>
  <si>
    <t>㈱カワグチ鉄工 本社工場</t>
  </si>
  <si>
    <t>36-19</t>
  </si>
  <si>
    <t>小野田　鈴菜</t>
  </si>
  <si>
    <t>steel@kawaguchi-tk.jp</t>
  </si>
  <si>
    <t>seizou@sanshin-inc.co.jp</t>
  </si>
  <si>
    <t>福島工業(株)</t>
  </si>
  <si>
    <t>36-12</t>
  </si>
  <si>
    <t>近内　哲夫</t>
  </si>
  <si>
    <t>fukushima-kogyo@titan.ocn.ne.jp</t>
  </si>
  <si>
    <t>戸村　真理子</t>
  </si>
  <si>
    <t>stk-tomura@ace.ocn.ne.jp</t>
  </si>
  <si>
    <t>株式会社　安達工業所</t>
  </si>
  <si>
    <t>36-7</t>
  </si>
  <si>
    <t>野口　誠二</t>
  </si>
  <si>
    <t>adachikk@ace.ocn.ne.jp</t>
  </si>
  <si>
    <t>玉谷　治人</t>
  </si>
  <si>
    <t>梅村建工 株式会社</t>
  </si>
  <si>
    <t>36-2</t>
  </si>
  <si>
    <t>梅村　弘美</t>
  </si>
  <si>
    <t>umeken@umemurakenkou.co.jp</t>
  </si>
  <si>
    <t>石田　裕次</t>
    <phoneticPr fontId="1"/>
  </si>
  <si>
    <t>栄輪工業（株）</t>
    <rPh sb="0" eb="1">
      <t>エイ</t>
    </rPh>
    <rPh sb="1" eb="2">
      <t>ワ</t>
    </rPh>
    <rPh sb="2" eb="4">
      <t>コウギョウ</t>
    </rPh>
    <rPh sb="4" eb="7">
      <t>カブ</t>
    </rPh>
    <phoneticPr fontId="1"/>
  </si>
  <si>
    <t>36-10</t>
  </si>
  <si>
    <t>栄輪工業(株)</t>
  </si>
  <si>
    <t>高野　胡桃</t>
    <phoneticPr fontId="1"/>
  </si>
  <si>
    <t>eiwa-koumu@trad.ocn.ne.jp</t>
  </si>
  <si>
    <t>岩岸　貴志</t>
    <phoneticPr fontId="1"/>
  </si>
  <si>
    <t>大伸鉄工業（株）</t>
    <rPh sb="0" eb="2">
      <t>ダイシン</t>
    </rPh>
    <rPh sb="2" eb="5">
      <t>テッコウギョウ</t>
    </rPh>
    <rPh sb="5" eb="8">
      <t>カブ</t>
    </rPh>
    <phoneticPr fontId="1"/>
  </si>
  <si>
    <t>36-3</t>
  </si>
  <si>
    <t>大伸鉄工業（株）</t>
  </si>
  <si>
    <t>中村　芳恵</t>
  </si>
  <si>
    <t>taishin@vesta.ocn.ne.jp</t>
  </si>
  <si>
    <t>榊原　訓子</t>
    <phoneticPr fontId="1"/>
  </si>
  <si>
    <t>（株）石山建設工業</t>
    <rPh sb="0" eb="3">
      <t>カブ</t>
    </rPh>
    <rPh sb="3" eb="5">
      <t>イシヤマ</t>
    </rPh>
    <rPh sb="5" eb="9">
      <t>ケンセツコウギョウ</t>
    </rPh>
    <phoneticPr fontId="1"/>
  </si>
  <si>
    <t>36-4</t>
  </si>
  <si>
    <t>（株）石山建設工業</t>
  </si>
  <si>
    <t>金子　裕介</t>
  </si>
  <si>
    <t>kaneko_ikk@yahoo.co.jp</t>
  </si>
  <si>
    <t>株式会社コスモスチール</t>
  </si>
  <si>
    <t>36-16</t>
  </si>
  <si>
    <t>下山　裕晃</t>
    <phoneticPr fontId="1"/>
  </si>
  <si>
    <t>shimoyama@cosmo-st.com</t>
  </si>
  <si>
    <t>白石　真理</t>
    <phoneticPr fontId="1"/>
  </si>
  <si>
    <t>(有)大草鉄工建設</t>
  </si>
  <si>
    <t>36-13</t>
  </si>
  <si>
    <t>山口　美樹</t>
  </si>
  <si>
    <t>yamaguchi@okusa-tk.co.jp</t>
  </si>
  <si>
    <t>36-14</t>
  </si>
  <si>
    <t>部に入力してください。</t>
    <rPh sb="0" eb="1">
      <t>ブ</t>
    </rPh>
    <rPh sb="2" eb="4">
      <t>ニュウリョク</t>
    </rPh>
    <phoneticPr fontId="1"/>
  </si>
  <si>
    <t>一般社団法人ＡＷ検定協会東日本御中</t>
    <rPh sb="0" eb="6">
      <t>イッパンシャダンホウジン</t>
    </rPh>
    <rPh sb="8" eb="10">
      <t>ケンテイ</t>
    </rPh>
    <rPh sb="10" eb="12">
      <t>キョウカイ</t>
    </rPh>
    <rPh sb="12" eb="13">
      <t>ヒガシ</t>
    </rPh>
    <rPh sb="13" eb="15">
      <t>ニホン</t>
    </rPh>
    <rPh sb="15" eb="17">
      <t>オンチュウ</t>
    </rPh>
    <phoneticPr fontId="1"/>
  </si>
  <si>
    <t>添付資料15</t>
    <rPh sb="0" eb="4">
      <t>テンプシリョウ</t>
    </rPh>
    <phoneticPr fontId="1"/>
  </si>
  <si>
    <t>添付資料17</t>
    <rPh sb="0" eb="4">
      <t>テンプシリョウ</t>
    </rPh>
    <phoneticPr fontId="1"/>
  </si>
  <si>
    <t>添付資料16</t>
    <rPh sb="0" eb="4">
      <t>テンプシリョウ</t>
    </rPh>
    <phoneticPr fontId="1"/>
  </si>
  <si>
    <t>添付資料18</t>
    <rPh sb="0" eb="4">
      <t>テンプシリョウ</t>
    </rPh>
    <phoneticPr fontId="1"/>
  </si>
  <si>
    <t>(                              )</t>
    <phoneticPr fontId="1"/>
  </si>
  <si>
    <t>変更内容：</t>
    <rPh sb="0" eb="2">
      <t>ヘンコウ</t>
    </rPh>
    <rPh sb="2" eb="4">
      <t>ナイヨウ</t>
    </rPh>
    <phoneticPr fontId="1"/>
  </si>
  <si>
    <r>
      <rPr>
        <sz val="10"/>
        <rFont val="HGPｺﾞｼｯｸE"/>
        <family val="3"/>
        <charset val="128"/>
      </rPr>
      <t>２．改定内容</t>
    </r>
    <r>
      <rPr>
        <sz val="10"/>
        <rFont val="HGPｺﾞｼｯｸM"/>
        <family val="3"/>
        <charset val="128"/>
      </rPr>
      <t>（改定のある項目について</t>
    </r>
    <r>
      <rPr>
        <sz val="10"/>
        <rFont val="Segoe UI Symbol"/>
        <family val="2"/>
      </rPr>
      <t>☑</t>
    </r>
    <r>
      <rPr>
        <sz val="10"/>
        <rFont val="HGPｺﾞｼｯｸM"/>
        <family val="3"/>
        <charset val="128"/>
      </rPr>
      <t>を入れる）</t>
    </r>
    <phoneticPr fontId="1"/>
  </si>
  <si>
    <t>年</t>
    <rPh sb="0" eb="1">
      <t>ネン</t>
    </rPh>
    <phoneticPr fontId="1"/>
  </si>
  <si>
    <t xml:space="preserve">ロボット溶接施工要領書 審査申請書（東日本） </t>
    <rPh sb="4" eb="6">
      <t>ヨウセツ</t>
    </rPh>
    <rPh sb="6" eb="11">
      <t>セコウヨウリョウショ</t>
    </rPh>
    <rPh sb="12" eb="14">
      <t>シンサ</t>
    </rPh>
    <rPh sb="14" eb="17">
      <t>シンセイショ</t>
    </rPh>
    <rPh sb="18" eb="21">
      <t>ヒガシニホン</t>
    </rPh>
    <phoneticPr fontId="1"/>
  </si>
  <si>
    <t>1.申請種別</t>
    <rPh sb="4" eb="6">
      <t>シュベツ</t>
    </rPh>
    <phoneticPr fontId="1"/>
  </si>
  <si>
    <t>施工要領書本文に変更がある場合は「変更」審査が必要、施工要領書添付資料に変更がある場合は「変更」審査不要です。ただし本文中のソフトのバージョン変更については「軽微な変更」として扱いますので「変更」審査は不要です。</t>
    <rPh sb="0" eb="2">
      <t>セコウ</t>
    </rPh>
    <phoneticPr fontId="1"/>
  </si>
  <si>
    <t>・新規・更新・変更審査の場合は、チェックシートを作成して提出してください。</t>
    <rPh sb="1" eb="3">
      <t>シンキ</t>
    </rPh>
    <rPh sb="4" eb="6">
      <t>コウシン</t>
    </rPh>
    <rPh sb="7" eb="9">
      <t>ヘンコウ</t>
    </rPh>
    <rPh sb="9" eb="11">
      <t>シンサ</t>
    </rPh>
    <rPh sb="12" eb="14">
      <t>バアイ</t>
    </rPh>
    <rPh sb="24" eb="26">
      <t>サクセイ</t>
    </rPh>
    <rPh sb="28" eb="30">
      <t>テイシュツ</t>
    </rPh>
    <phoneticPr fontId="1"/>
  </si>
  <si>
    <t>・新規・更新・変更審査では、施工要領書本文・添付資料は一式最新の標準書式にて作成してください。</t>
    <rPh sb="1" eb="3">
      <t>シンキ</t>
    </rPh>
    <rPh sb="4" eb="6">
      <t>コウシン</t>
    </rPh>
    <rPh sb="7" eb="9">
      <t>ヘンコウ</t>
    </rPh>
    <rPh sb="9" eb="11">
      <t>シンサ</t>
    </rPh>
    <rPh sb="14" eb="16">
      <t>セコウ</t>
    </rPh>
    <rPh sb="16" eb="18">
      <t>ヨウリョウ</t>
    </rPh>
    <rPh sb="18" eb="19">
      <t>ショ</t>
    </rPh>
    <rPh sb="19" eb="21">
      <t>ホンブン</t>
    </rPh>
    <rPh sb="22" eb="24">
      <t>テンプ</t>
    </rPh>
    <rPh sb="24" eb="26">
      <t>シリョウ</t>
    </rPh>
    <rPh sb="27" eb="29">
      <t>イッシキ</t>
    </rPh>
    <rPh sb="29" eb="31">
      <t>サイシン</t>
    </rPh>
    <rPh sb="32" eb="34">
      <t>ヒョウジュン</t>
    </rPh>
    <rPh sb="34" eb="36">
      <t>ショシキ</t>
    </rPh>
    <rPh sb="38" eb="40">
      <t>サクセイ</t>
    </rPh>
    <phoneticPr fontId="1"/>
  </si>
  <si>
    <r>
      <t>　最新の標準書式はHPの</t>
    </r>
    <r>
      <rPr>
        <b/>
        <sz val="9"/>
        <color theme="8" tint="-0.249977111117893"/>
        <rFont val="HGPｺﾞｼｯｸM"/>
        <family val="3"/>
        <charset val="128"/>
      </rPr>
      <t>ホーム＞受験工場向け &gt; 資料作成マニュアル</t>
    </r>
    <r>
      <rPr>
        <sz val="9"/>
        <rFont val="HGPｺﾞｼｯｸM"/>
        <family val="3"/>
        <charset val="128"/>
      </rPr>
      <t>からダウンロードしてください。</t>
    </r>
    <rPh sb="1" eb="3">
      <t>サイシン</t>
    </rPh>
    <rPh sb="4" eb="6">
      <t>ヒョウジュン</t>
    </rPh>
    <rPh sb="6" eb="8">
      <t>ショシキ</t>
    </rPh>
    <phoneticPr fontId="1"/>
  </si>
  <si>
    <t>３．注意事項</t>
    <phoneticPr fontId="1"/>
  </si>
  <si>
    <t>・本文の変更がない延長審査の場合も、本文・添付資料ともに提出してください。</t>
    <rPh sb="1" eb="3">
      <t>ホンブン</t>
    </rPh>
    <rPh sb="4" eb="6">
      <t>ヘンコウ</t>
    </rPh>
    <rPh sb="9" eb="11">
      <t>エンチョウ</t>
    </rPh>
    <rPh sb="11" eb="13">
      <t>シンサ</t>
    </rPh>
    <rPh sb="14" eb="16">
      <t>バアイ</t>
    </rPh>
    <rPh sb="18" eb="20">
      <t>ホンブン</t>
    </rPh>
    <rPh sb="21" eb="23">
      <t>テンプ</t>
    </rPh>
    <rPh sb="23" eb="25">
      <t>シリョウ</t>
    </rPh>
    <rPh sb="28" eb="30">
      <t>テイシュツ</t>
    </rPh>
    <phoneticPr fontId="1"/>
  </si>
  <si>
    <t>変更）</t>
    <rPh sb="0" eb="2">
      <t>ヘンコウ</t>
    </rPh>
    <phoneticPr fontId="1"/>
  </si>
  <si>
    <t>選択してください</t>
  </si>
  <si>
    <t>：新規または更新審査完了後1年を迎える要領書</t>
    <rPh sb="1" eb="3">
      <t>シンキ</t>
    </rPh>
    <rPh sb="6" eb="8">
      <t>コウシン</t>
    </rPh>
    <rPh sb="8" eb="10">
      <t>シンサ</t>
    </rPh>
    <rPh sb="10" eb="12">
      <t>カンリョウ</t>
    </rPh>
    <rPh sb="12" eb="13">
      <t>ゴ</t>
    </rPh>
    <rPh sb="14" eb="15">
      <t>ネン</t>
    </rPh>
    <rPh sb="16" eb="17">
      <t>ムカ</t>
    </rPh>
    <rPh sb="19" eb="21">
      <t>ヨウリョウ</t>
    </rPh>
    <rPh sb="21" eb="22">
      <t>ショ</t>
    </rPh>
    <phoneticPr fontId="1"/>
  </si>
  <si>
    <t>：新規または更新審査完了後2年を迎える要領書</t>
    <rPh sb="1" eb="3">
      <t>シンキ</t>
    </rPh>
    <rPh sb="6" eb="8">
      <t>コウシン</t>
    </rPh>
    <rPh sb="8" eb="10">
      <t>シンサ</t>
    </rPh>
    <rPh sb="10" eb="12">
      <t>カンリョウ</t>
    </rPh>
    <rPh sb="12" eb="13">
      <t>ゴ</t>
    </rPh>
    <rPh sb="14" eb="15">
      <t>ネン</t>
    </rPh>
    <rPh sb="16" eb="17">
      <t>ムカ</t>
    </rPh>
    <rPh sb="19" eb="21">
      <t>ヨウリョウ</t>
    </rPh>
    <rPh sb="21" eb="22">
      <t>ショ</t>
    </rPh>
    <phoneticPr fontId="1"/>
  </si>
  <si>
    <t>：新規または更新審査完了後3年を迎える要領書</t>
    <rPh sb="1" eb="3">
      <t>シンキ</t>
    </rPh>
    <rPh sb="6" eb="8">
      <t>コウシン</t>
    </rPh>
    <rPh sb="8" eb="10">
      <t>シンサ</t>
    </rPh>
    <rPh sb="10" eb="12">
      <t>カンリョウ</t>
    </rPh>
    <rPh sb="12" eb="13">
      <t>ゴ</t>
    </rPh>
    <rPh sb="14" eb="15">
      <t>ネン</t>
    </rPh>
    <rPh sb="16" eb="17">
      <t>ムカ</t>
    </rPh>
    <rPh sb="19" eb="21">
      <t>ヨウリョウ</t>
    </rPh>
    <rPh sb="21" eb="22">
      <t>ショ</t>
    </rPh>
    <phoneticPr fontId="1"/>
  </si>
  <si>
    <t>：延長1、延長2、更新審査において溶接ロボット機種の追加、型式認証記号の追加など本文の変更を伴う場合。</t>
    <rPh sb="1" eb="3">
      <t>エンチョウ</t>
    </rPh>
    <rPh sb="5" eb="7">
      <t>エンチョウ</t>
    </rPh>
    <rPh sb="9" eb="11">
      <t>コウシン</t>
    </rPh>
    <rPh sb="11" eb="13">
      <t>シンサ</t>
    </rPh>
    <rPh sb="17" eb="19">
      <t>ヨウセツ</t>
    </rPh>
    <rPh sb="23" eb="25">
      <t>キシュ</t>
    </rPh>
    <rPh sb="26" eb="28">
      <t>ツイカ</t>
    </rPh>
    <rPh sb="29" eb="31">
      <t>カタシキ</t>
    </rPh>
    <rPh sb="31" eb="33">
      <t>ニンショウ</t>
    </rPh>
    <rPh sb="33" eb="35">
      <t>キゴウ</t>
    </rPh>
    <rPh sb="36" eb="38">
      <t>ツイカ</t>
    </rPh>
    <rPh sb="40" eb="42">
      <t>ホンブン</t>
    </rPh>
    <rPh sb="43" eb="45">
      <t>ヘンコウ</t>
    </rPh>
    <rPh sb="46" eb="47">
      <t>トモナ</t>
    </rPh>
    <rPh sb="48" eb="50">
      <t>バアイ</t>
    </rPh>
    <phoneticPr fontId="1"/>
  </si>
  <si>
    <t>施工要領書添付資料</t>
    <rPh sb="0" eb="2">
      <t>セコウ</t>
    </rPh>
    <rPh sb="2" eb="4">
      <t>ヨウリョウ</t>
    </rPh>
    <rPh sb="4" eb="5">
      <t>ショ</t>
    </rPh>
    <rPh sb="5" eb="7">
      <t>テンプ</t>
    </rPh>
    <rPh sb="7" eb="9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</si>
</sst>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.5"/>
      <name val="游ゴシック"/>
      <family val="3"/>
      <charset val="128"/>
    </font>
    <font>
      <sz val="10.5"/>
      <name val="游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HGPｺﾞｼｯｸM"/>
      <family val="3"/>
      <charset val="128"/>
    </font>
    <font>
      <sz val="6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u/>
      <sz val="11"/>
      <color theme="10"/>
      <name val="HGPｺﾞｼｯｸM"/>
      <family val="3"/>
      <charset val="128"/>
    </font>
    <font>
      <sz val="9"/>
      <color rgb="FFFF000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.5"/>
      <name val="HGPｺﾞｼｯｸM"/>
      <family val="3"/>
      <charset val="128"/>
    </font>
    <font>
      <b/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E"/>
      <family val="3"/>
      <charset val="128"/>
    </font>
    <font>
      <sz val="10"/>
      <name val="Segoe UI Symbol"/>
      <family val="2"/>
    </font>
    <font>
      <b/>
      <sz val="9"/>
      <color theme="8" tint="-0.249977111117893"/>
      <name val="HGPｺﾞｼｯｸM"/>
      <family val="3"/>
      <charset val="128"/>
    </font>
    <font>
      <sz val="9"/>
      <name val="HGPｺﾞｼｯｸE"/>
      <family val="3"/>
      <charset val="128"/>
    </font>
    <font>
      <u/>
      <sz val="9"/>
      <color theme="10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31" fontId="3" fillId="0" borderId="0" xfId="0" applyNumberFormat="1" applyFont="1" applyAlignment="1">
      <alignment horizontal="centerContinuous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9" fillId="0" borderId="0" xfId="1" applyBorder="1">
      <alignment vertical="center"/>
    </xf>
    <xf numFmtId="0" fontId="9" fillId="0" borderId="0" xfId="2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49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1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19" fillId="0" borderId="0" xfId="1" applyFont="1" applyBorder="1">
      <alignment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 applyAlignment="1">
      <alignment horizontal="left" vertical="center"/>
    </xf>
    <xf numFmtId="0" fontId="24" fillId="0" borderId="0" xfId="2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1" fillId="3" borderId="0" xfId="0" applyFont="1" applyFill="1">
      <alignment vertical="center"/>
    </xf>
    <xf numFmtId="0" fontId="19" fillId="3" borderId="5" xfId="0" applyFont="1" applyFill="1" applyBorder="1">
      <alignment vertical="center"/>
    </xf>
    <xf numFmtId="0" fontId="19" fillId="3" borderId="6" xfId="0" applyFont="1" applyFill="1" applyBorder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1" fillId="4" borderId="0" xfId="0" applyFont="1" applyFill="1">
      <alignment vertical="center"/>
    </xf>
    <xf numFmtId="0" fontId="21" fillId="3" borderId="0" xfId="0" applyFont="1" applyFill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1" fillId="3" borderId="0" xfId="0" applyFont="1" applyFill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0" borderId="0" xfId="0" applyFont="1">
      <alignment vertical="center"/>
    </xf>
    <xf numFmtId="0" fontId="29" fillId="3" borderId="0" xfId="0" applyFont="1" applyFill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9" fillId="5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right" vertical="center"/>
    </xf>
    <xf numFmtId="0" fontId="21" fillId="3" borderId="10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4" fillId="0" borderId="0" xfId="1" applyFont="1" applyBorder="1">
      <alignment vertical="center"/>
    </xf>
  </cellXfs>
  <cellStyles count="3">
    <cellStyle name="Hyperlink" xfId="2" xr:uid="{00000000-000B-0000-0000-000008000000}"/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rakou@peach.ocn.ne.jp" TargetMode="External"/><Relationship Id="rId2" Type="http://schemas.openxmlformats.org/officeDocument/2006/relationships/hyperlink" Target="mailto:t-shiratani@imaizumi-steel.co.jp" TargetMode="External"/><Relationship Id="rId1" Type="http://schemas.openxmlformats.org/officeDocument/2006/relationships/hyperlink" Target="mailto:hinkan@sato-san.j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0"/>
  <sheetViews>
    <sheetView tabSelected="1" topLeftCell="A7" zoomScale="130" zoomScaleNormal="130" zoomScaleSheetLayoutView="96" workbookViewId="0">
      <selection activeCell="AD17" sqref="AD17"/>
    </sheetView>
  </sheetViews>
  <sheetFormatPr defaultColWidth="4.375" defaultRowHeight="13.5"/>
  <cols>
    <col min="1" max="14" width="4.375" style="49"/>
    <col min="15" max="15" width="4.375" style="49" customWidth="1"/>
    <col min="16" max="22" width="4.375" style="49"/>
    <col min="23" max="23" width="5.5" style="49" hidden="1" customWidth="1"/>
    <col min="24" max="26" width="0" style="49" hidden="1" customWidth="1"/>
    <col min="27" max="27" width="8.5" style="49" hidden="1" customWidth="1"/>
    <col min="28" max="28" width="0" style="49" hidden="1" customWidth="1"/>
    <col min="29" max="16384" width="4.375" style="49"/>
  </cols>
  <sheetData>
    <row r="1" spans="1:27" ht="18" customHeight="1">
      <c r="S1" s="50"/>
      <c r="T1" s="51"/>
      <c r="W1" s="52" t="s">
        <v>6</v>
      </c>
      <c r="X1" s="49" t="s">
        <v>7</v>
      </c>
    </row>
    <row r="2" spans="1:27" ht="24" customHeight="1">
      <c r="A2" s="53"/>
      <c r="B2" s="53"/>
      <c r="C2" s="53"/>
      <c r="D2" s="58"/>
      <c r="E2" s="58"/>
      <c r="F2" s="74" t="s">
        <v>1084</v>
      </c>
      <c r="G2" s="74"/>
      <c r="H2" s="74"/>
      <c r="I2" s="74"/>
      <c r="J2" s="74"/>
      <c r="K2" s="74"/>
      <c r="L2" s="74"/>
      <c r="M2" s="74"/>
      <c r="N2" s="74"/>
      <c r="O2" s="74"/>
      <c r="P2" s="58"/>
      <c r="Q2" s="58"/>
      <c r="R2" s="53"/>
      <c r="S2" s="53"/>
      <c r="T2" s="53"/>
      <c r="W2" s="52"/>
    </row>
    <row r="3" spans="1:27" ht="10.5" customHeight="1">
      <c r="A3" s="53"/>
      <c r="B3" s="53"/>
      <c r="C3" s="53"/>
      <c r="D3" s="53"/>
      <c r="E3" s="53"/>
      <c r="F3" s="53"/>
      <c r="G3" s="53"/>
      <c r="H3" s="55"/>
      <c r="I3" s="55"/>
      <c r="J3" s="55"/>
      <c r="K3" s="55"/>
      <c r="L3" s="55"/>
      <c r="M3" s="55"/>
      <c r="N3" s="53"/>
      <c r="O3" s="53"/>
      <c r="P3" s="53"/>
      <c r="Q3" s="53"/>
      <c r="R3" s="53"/>
      <c r="S3" s="53"/>
      <c r="T3" s="53"/>
      <c r="W3" s="52"/>
    </row>
    <row r="4" spans="1:27" ht="18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7" t="s">
        <v>13</v>
      </c>
      <c r="M4" s="89"/>
      <c r="N4" s="89"/>
      <c r="O4" s="57" t="s">
        <v>1083</v>
      </c>
      <c r="P4" s="57"/>
      <c r="Q4" s="71"/>
      <c r="R4" s="56" t="s">
        <v>15</v>
      </c>
      <c r="S4" s="71"/>
      <c r="T4" s="56" t="s">
        <v>16</v>
      </c>
      <c r="W4" s="52" t="s">
        <v>17</v>
      </c>
      <c r="X4" s="49" t="s">
        <v>18</v>
      </c>
    </row>
    <row r="5" spans="1:27" ht="18" customHeight="1">
      <c r="A5" s="56" t="s">
        <v>1075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7" ht="18" customHeight="1">
      <c r="A6" s="56"/>
      <c r="B6" s="56"/>
      <c r="C6" s="56"/>
      <c r="D6" s="56"/>
      <c r="E6" s="56"/>
      <c r="F6" s="56"/>
      <c r="G6" s="56"/>
      <c r="H6" s="56"/>
      <c r="I6" s="56"/>
      <c r="J6" s="57" t="s">
        <v>20</v>
      </c>
      <c r="K6" s="57"/>
      <c r="L6" s="57" t="s">
        <v>21</v>
      </c>
      <c r="M6" s="86"/>
      <c r="N6" s="86"/>
      <c r="O6" s="86"/>
      <c r="P6" s="86"/>
      <c r="Q6" s="86"/>
      <c r="R6" s="86"/>
      <c r="S6" s="86"/>
      <c r="T6" s="86"/>
      <c r="W6" s="54" t="s">
        <v>31</v>
      </c>
      <c r="X6" s="51"/>
      <c r="Y6" s="51"/>
      <c r="AA6" s="51"/>
    </row>
    <row r="7" spans="1:27" ht="18" customHeight="1">
      <c r="A7" s="56"/>
      <c r="B7" s="56"/>
      <c r="C7" s="56"/>
      <c r="D7" s="56"/>
      <c r="E7" s="56"/>
      <c r="F7" s="56"/>
      <c r="G7" s="56"/>
      <c r="H7" s="56"/>
      <c r="I7" s="56"/>
      <c r="J7" s="57" t="s">
        <v>22</v>
      </c>
      <c r="K7" s="57"/>
      <c r="L7" s="57" t="s">
        <v>21</v>
      </c>
      <c r="M7" s="84"/>
      <c r="N7" s="84"/>
      <c r="O7" s="84"/>
      <c r="P7" s="84"/>
      <c r="Q7" s="84"/>
      <c r="R7" s="84"/>
      <c r="S7" s="84"/>
      <c r="T7" s="84"/>
      <c r="W7" s="58" t="s">
        <v>868</v>
      </c>
      <c r="AA7" s="59"/>
    </row>
    <row r="8" spans="1:27" ht="18" customHeight="1">
      <c r="A8" s="56"/>
      <c r="B8" s="56"/>
      <c r="C8" s="56"/>
      <c r="D8" s="56"/>
      <c r="E8" s="56"/>
      <c r="F8" s="56"/>
      <c r="G8" s="56"/>
      <c r="H8" s="57"/>
      <c r="I8" s="56"/>
      <c r="J8" s="57" t="s">
        <v>24</v>
      </c>
      <c r="K8" s="57"/>
      <c r="L8" s="57" t="s">
        <v>21</v>
      </c>
      <c r="M8" s="84"/>
      <c r="N8" s="84"/>
      <c r="O8" s="84"/>
      <c r="P8" s="84"/>
      <c r="Q8" s="84"/>
      <c r="R8" s="84"/>
      <c r="S8" s="84"/>
      <c r="T8" s="84"/>
      <c r="X8" s="60"/>
      <c r="Y8" s="61"/>
      <c r="AA8" s="62"/>
    </row>
    <row r="9" spans="1:27" ht="18" customHeight="1">
      <c r="A9" s="56"/>
      <c r="B9" s="56"/>
      <c r="C9" s="56"/>
      <c r="D9" s="56"/>
      <c r="E9" s="56"/>
      <c r="F9" s="56"/>
      <c r="G9" s="56"/>
      <c r="H9" s="57"/>
      <c r="I9" s="56"/>
      <c r="J9" s="57" t="s">
        <v>25</v>
      </c>
      <c r="K9" s="57"/>
      <c r="L9" s="57" t="s">
        <v>21</v>
      </c>
      <c r="M9" s="84"/>
      <c r="N9" s="84"/>
      <c r="O9" s="84"/>
      <c r="P9" s="84"/>
      <c r="Q9" s="84"/>
      <c r="R9" s="84"/>
      <c r="S9" s="84"/>
      <c r="T9" s="84"/>
      <c r="AA9" s="59"/>
    </row>
    <row r="10" spans="1:27" ht="18" customHeight="1">
      <c r="A10" s="56"/>
      <c r="B10" s="56"/>
      <c r="C10" s="56"/>
      <c r="D10" s="56"/>
      <c r="E10" s="56"/>
      <c r="F10" s="56"/>
      <c r="G10" s="56"/>
      <c r="H10" s="57"/>
      <c r="I10" s="63" t="s">
        <v>26</v>
      </c>
      <c r="J10" s="63"/>
      <c r="K10" s="63"/>
      <c r="L10" s="63" t="s">
        <v>21</v>
      </c>
      <c r="M10" s="84"/>
      <c r="N10" s="84"/>
      <c r="O10" s="84"/>
      <c r="P10" s="84"/>
      <c r="Q10" s="84"/>
      <c r="R10" s="84"/>
      <c r="S10" s="84"/>
      <c r="T10" s="84"/>
      <c r="AA10" s="59"/>
    </row>
    <row r="11" spans="1:27" ht="18" customHeight="1">
      <c r="A11" s="56"/>
      <c r="B11" s="56"/>
      <c r="C11" s="56"/>
      <c r="D11" s="56"/>
      <c r="E11" s="56"/>
      <c r="F11" s="56"/>
      <c r="G11" s="56"/>
      <c r="H11" s="56"/>
      <c r="I11" s="63"/>
      <c r="J11" s="63"/>
      <c r="K11" s="63"/>
      <c r="L11" s="63"/>
      <c r="M11" s="64"/>
      <c r="N11" s="64"/>
      <c r="O11" s="64"/>
      <c r="P11" s="64"/>
      <c r="Q11" s="64"/>
      <c r="R11" s="64"/>
      <c r="S11" s="64"/>
      <c r="T11" s="64"/>
      <c r="AA11" s="59"/>
    </row>
    <row r="12" spans="1:27" ht="18" customHeight="1">
      <c r="A12" s="87" t="s">
        <v>27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AA12" s="65"/>
    </row>
    <row r="13" spans="1:27" ht="18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AA13" s="59"/>
    </row>
    <row r="14" spans="1:27" ht="18" customHeight="1">
      <c r="A14" s="91" t="s">
        <v>1085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66"/>
      <c r="AA14" s="59"/>
    </row>
    <row r="15" spans="1:27" ht="18" customHeight="1">
      <c r="A15" s="88" t="s">
        <v>29</v>
      </c>
      <c r="B15" s="88"/>
      <c r="C15" s="88"/>
      <c r="D15" s="88"/>
      <c r="E15" s="88"/>
      <c r="F15" s="88"/>
      <c r="G15" s="56" t="s">
        <v>21</v>
      </c>
      <c r="H15" s="85" t="s">
        <v>1093</v>
      </c>
      <c r="I15" s="85"/>
      <c r="J15" s="85"/>
      <c r="K15" s="85"/>
      <c r="L15" s="85"/>
      <c r="M15" s="85"/>
      <c r="N15" s="85"/>
      <c r="O15" s="85"/>
      <c r="P15" s="67"/>
      <c r="Q15" s="67"/>
      <c r="R15" s="67"/>
      <c r="S15" s="67"/>
      <c r="T15" s="67"/>
      <c r="AA15" s="59"/>
    </row>
    <row r="16" spans="1:27" ht="9.75" customHeight="1">
      <c r="A16" s="56"/>
      <c r="B16" s="56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AA16" s="59"/>
    </row>
    <row r="17" spans="1:27" ht="18" customHeight="1">
      <c r="A17" s="56"/>
      <c r="B17" s="56"/>
      <c r="C17" s="75"/>
      <c r="D17" s="79" t="b">
        <v>0</v>
      </c>
      <c r="E17" s="80" t="s">
        <v>151</v>
      </c>
      <c r="F17" s="69"/>
      <c r="G17" s="81" t="b">
        <v>0</v>
      </c>
      <c r="H17" s="80" t="s">
        <v>32</v>
      </c>
      <c r="I17" s="82"/>
      <c r="J17" s="69"/>
      <c r="K17" s="81" t="b">
        <v>0</v>
      </c>
      <c r="L17" s="80" t="s">
        <v>33</v>
      </c>
      <c r="M17" s="82"/>
      <c r="N17" s="69"/>
      <c r="O17" s="81" t="b">
        <v>0</v>
      </c>
      <c r="P17" s="80" t="s">
        <v>34</v>
      </c>
      <c r="Q17" s="82"/>
      <c r="R17" s="75"/>
      <c r="S17" s="75"/>
      <c r="T17" s="75"/>
      <c r="AA17" s="59"/>
    </row>
    <row r="18" spans="1:27" s="68" customFormat="1" ht="18" customHeight="1">
      <c r="C18" s="69"/>
      <c r="D18" s="80"/>
      <c r="F18" s="78" t="s">
        <v>35</v>
      </c>
      <c r="G18" s="81" t="b">
        <v>0</v>
      </c>
      <c r="H18" s="83" t="s">
        <v>1092</v>
      </c>
      <c r="I18" s="83"/>
      <c r="J18" s="78" t="s">
        <v>35</v>
      </c>
      <c r="K18" s="81" t="b">
        <v>0</v>
      </c>
      <c r="L18" s="83" t="s">
        <v>1092</v>
      </c>
      <c r="M18" s="83"/>
      <c r="N18" s="78" t="s">
        <v>35</v>
      </c>
      <c r="O18" s="81" t="b">
        <v>0</v>
      </c>
      <c r="P18" s="83" t="s">
        <v>1092</v>
      </c>
      <c r="Q18" s="83"/>
      <c r="R18" s="69"/>
      <c r="S18" s="69"/>
      <c r="T18" s="69"/>
      <c r="AA18" s="112"/>
    </row>
    <row r="19" spans="1:27" ht="9.75" customHeight="1">
      <c r="A19" s="56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56"/>
      <c r="S19" s="56"/>
      <c r="T19" s="56"/>
    </row>
    <row r="20" spans="1:27" ht="18" customHeight="1">
      <c r="A20" s="56"/>
      <c r="B20" s="96" t="s">
        <v>39</v>
      </c>
      <c r="C20" s="96"/>
      <c r="D20" s="68" t="s">
        <v>1094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56"/>
      <c r="S20" s="56"/>
      <c r="T20" s="56"/>
    </row>
    <row r="21" spans="1:27" ht="18" customHeight="1">
      <c r="A21" s="56"/>
      <c r="B21" s="96" t="s">
        <v>41</v>
      </c>
      <c r="C21" s="96"/>
      <c r="D21" s="68" t="s">
        <v>1095</v>
      </c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56"/>
      <c r="S21" s="56"/>
      <c r="T21" s="56"/>
    </row>
    <row r="22" spans="1:27" ht="18" customHeight="1">
      <c r="A22" s="56"/>
      <c r="B22" s="96" t="s">
        <v>43</v>
      </c>
      <c r="C22" s="96"/>
      <c r="D22" s="68" t="s">
        <v>1096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56"/>
      <c r="S22" s="56"/>
      <c r="T22" s="56"/>
    </row>
    <row r="23" spans="1:27" ht="18" customHeight="1">
      <c r="A23" s="56"/>
      <c r="B23" s="96" t="s">
        <v>45</v>
      </c>
      <c r="C23" s="96"/>
      <c r="D23" s="68" t="s">
        <v>1097</v>
      </c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56"/>
      <c r="S23" s="56"/>
      <c r="T23" s="56"/>
    </row>
    <row r="24" spans="1:27" ht="7.5" customHeight="1">
      <c r="A24" s="56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56"/>
      <c r="S24" s="56"/>
      <c r="T24" s="56"/>
    </row>
    <row r="25" spans="1:27" ht="18" customHeight="1">
      <c r="A25" s="56"/>
      <c r="B25" s="68"/>
      <c r="C25" s="95" t="s">
        <v>1086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</row>
    <row r="26" spans="1:27" ht="10.5" customHeight="1">
      <c r="A26" s="56"/>
      <c r="B26" s="56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</row>
    <row r="27" spans="1:27" ht="10.5" customHeight="1">
      <c r="A27" s="56"/>
      <c r="B27" s="56"/>
      <c r="C27" s="56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</row>
    <row r="28" spans="1:27" ht="18" customHeight="1">
      <c r="A28" s="87" t="s">
        <v>1082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</row>
    <row r="29" spans="1:27" ht="31.5" customHeight="1">
      <c r="A29" s="56"/>
      <c r="B29" s="79" t="b">
        <v>0</v>
      </c>
      <c r="C29" s="76" t="s">
        <v>49</v>
      </c>
      <c r="D29" s="76"/>
      <c r="E29" s="76"/>
      <c r="F29" s="93" t="s">
        <v>1081</v>
      </c>
      <c r="G29" s="93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</row>
    <row r="30" spans="1:27" ht="18" customHeight="1">
      <c r="A30" s="56"/>
      <c r="B30" s="79" t="b">
        <v>0</v>
      </c>
      <c r="C30" s="76" t="s">
        <v>1098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</row>
    <row r="31" spans="1:27" ht="18" customHeight="1">
      <c r="A31" s="56"/>
      <c r="B31" s="76"/>
      <c r="C31" s="79" t="b">
        <v>0</v>
      </c>
      <c r="D31" s="76" t="s">
        <v>51</v>
      </c>
      <c r="E31" s="76"/>
      <c r="F31" s="76"/>
      <c r="G31" s="79" t="b">
        <v>0</v>
      </c>
      <c r="H31" s="76" t="s">
        <v>52</v>
      </c>
      <c r="I31" s="76"/>
      <c r="J31" s="76"/>
      <c r="K31" s="79" t="b">
        <v>0</v>
      </c>
      <c r="L31" s="76" t="s">
        <v>53</v>
      </c>
      <c r="M31" s="76"/>
      <c r="N31" s="76"/>
      <c r="O31" s="79" t="b">
        <v>0</v>
      </c>
      <c r="P31" s="76" t="s">
        <v>1078</v>
      </c>
      <c r="Q31" s="76"/>
      <c r="R31" s="76"/>
      <c r="S31" s="76"/>
      <c r="T31" s="76"/>
    </row>
    <row r="32" spans="1:27" ht="18" customHeight="1">
      <c r="A32" s="56"/>
      <c r="B32" s="76"/>
      <c r="C32" s="79" t="b">
        <v>0</v>
      </c>
      <c r="D32" s="76" t="s">
        <v>55</v>
      </c>
      <c r="E32" s="76"/>
      <c r="F32" s="76"/>
      <c r="G32" s="79" t="b">
        <v>0</v>
      </c>
      <c r="H32" s="76" t="s">
        <v>56</v>
      </c>
      <c r="I32" s="76"/>
      <c r="J32" s="76"/>
      <c r="K32" s="79" t="b">
        <v>0</v>
      </c>
      <c r="L32" s="76" t="s">
        <v>57</v>
      </c>
      <c r="M32" s="76"/>
      <c r="N32" s="76"/>
      <c r="O32" s="79" t="b">
        <v>0</v>
      </c>
      <c r="P32" s="76" t="s">
        <v>1077</v>
      </c>
      <c r="Q32" s="76"/>
      <c r="R32" s="76"/>
      <c r="S32" s="76"/>
      <c r="T32" s="76"/>
    </row>
    <row r="33" spans="1:20" ht="18" customHeight="1">
      <c r="A33" s="56"/>
      <c r="B33" s="76"/>
      <c r="C33" s="79" t="b">
        <v>0</v>
      </c>
      <c r="D33" s="76" t="s">
        <v>59</v>
      </c>
      <c r="E33" s="76"/>
      <c r="F33" s="76"/>
      <c r="G33" s="79" t="b">
        <v>0</v>
      </c>
      <c r="H33" s="76" t="s">
        <v>60</v>
      </c>
      <c r="I33" s="76"/>
      <c r="J33" s="76"/>
      <c r="K33" s="79" t="b">
        <v>0</v>
      </c>
      <c r="L33" s="76" t="s">
        <v>61</v>
      </c>
      <c r="M33" s="76"/>
      <c r="N33" s="76"/>
      <c r="O33" s="79" t="b">
        <v>0</v>
      </c>
      <c r="P33" s="76" t="s">
        <v>1079</v>
      </c>
      <c r="Q33" s="76"/>
      <c r="R33" s="76"/>
      <c r="S33" s="76"/>
      <c r="T33" s="76"/>
    </row>
    <row r="34" spans="1:20" ht="18" customHeight="1">
      <c r="A34" s="56"/>
      <c r="B34" s="76"/>
      <c r="C34" s="79" t="b">
        <v>0</v>
      </c>
      <c r="D34" s="76" t="s">
        <v>62</v>
      </c>
      <c r="E34" s="76"/>
      <c r="F34" s="76"/>
      <c r="G34" s="79" t="b">
        <v>0</v>
      </c>
      <c r="H34" s="76" t="s">
        <v>63</v>
      </c>
      <c r="I34" s="76"/>
      <c r="J34" s="76"/>
      <c r="K34" s="79" t="b">
        <v>0</v>
      </c>
      <c r="L34" s="76" t="s">
        <v>64</v>
      </c>
      <c r="M34" s="76"/>
      <c r="N34" s="76"/>
      <c r="O34" s="79" t="b">
        <v>0</v>
      </c>
      <c r="P34" s="76" t="s">
        <v>54</v>
      </c>
      <c r="Q34" s="76"/>
      <c r="R34" s="76"/>
      <c r="S34" s="76"/>
      <c r="T34" s="76"/>
    </row>
    <row r="35" spans="1:20" ht="18" customHeight="1">
      <c r="A35" s="56"/>
      <c r="B35" s="76"/>
      <c r="C35" s="79" t="b">
        <v>0</v>
      </c>
      <c r="D35" s="76" t="s">
        <v>65</v>
      </c>
      <c r="E35" s="76"/>
      <c r="F35" s="76"/>
      <c r="G35" s="79" t="b">
        <v>0</v>
      </c>
      <c r="H35" s="76" t="s">
        <v>66</v>
      </c>
      <c r="I35" s="76"/>
      <c r="J35" s="76"/>
      <c r="K35" s="79" t="b">
        <v>0</v>
      </c>
      <c r="L35" s="76" t="s">
        <v>1076</v>
      </c>
      <c r="M35" s="76"/>
      <c r="N35" s="76"/>
      <c r="O35" s="77"/>
      <c r="P35" s="92" t="s">
        <v>1080</v>
      </c>
      <c r="Q35" s="92"/>
      <c r="R35" s="92"/>
      <c r="S35" s="92"/>
      <c r="T35" s="92"/>
    </row>
    <row r="36" spans="1:20" ht="22.5" customHeight="1">
      <c r="A36" s="56"/>
      <c r="B36" s="56" t="s">
        <v>67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</row>
    <row r="37" spans="1:20" ht="9.7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</row>
    <row r="38" spans="1:20" ht="18" customHeight="1">
      <c r="A38" s="91" t="s">
        <v>1090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</row>
    <row r="39" spans="1:20" ht="18" customHeight="1">
      <c r="B39" s="83" t="s">
        <v>1088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</row>
    <row r="40" spans="1:20" ht="18" customHeight="1">
      <c r="B40" s="83" t="s">
        <v>1089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70"/>
    </row>
    <row r="41" spans="1:20" ht="18" customHeight="1">
      <c r="B41" s="83" t="s">
        <v>1087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</row>
    <row r="42" spans="1:20" ht="18" customHeight="1">
      <c r="B42" s="83" t="s">
        <v>1091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</row>
    <row r="43" spans="1:20" ht="18" customHeight="1">
      <c r="B43" s="70" t="s">
        <v>73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spans="1:20" ht="18" customHeight="1">
      <c r="S44" s="50"/>
      <c r="T44" s="51"/>
    </row>
    <row r="45" spans="1:20" ht="18" customHeight="1"/>
    <row r="46" spans="1:20" ht="18" customHeight="1">
      <c r="C46" s="72"/>
      <c r="D46" s="73"/>
      <c r="E46" s="56" t="s">
        <v>1074</v>
      </c>
      <c r="F46" s="56"/>
      <c r="G46" s="56"/>
      <c r="H46" s="56"/>
    </row>
    <row r="47" spans="1:20" ht="18" customHeight="1"/>
    <row r="48" spans="1:20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</sheetData>
  <mergeCells count="28">
    <mergeCell ref="M4:N4"/>
    <mergeCell ref="C16:T16"/>
    <mergeCell ref="A14:T14"/>
    <mergeCell ref="A28:T28"/>
    <mergeCell ref="A38:T38"/>
    <mergeCell ref="P35:T35"/>
    <mergeCell ref="F29:G29"/>
    <mergeCell ref="H29:T29"/>
    <mergeCell ref="C25:T26"/>
    <mergeCell ref="B20:C20"/>
    <mergeCell ref="B21:C21"/>
    <mergeCell ref="B22:C22"/>
    <mergeCell ref="B23:C23"/>
    <mergeCell ref="H18:I18"/>
    <mergeCell ref="L18:M18"/>
    <mergeCell ref="M6:T6"/>
    <mergeCell ref="M7:T7"/>
    <mergeCell ref="M8:T8"/>
    <mergeCell ref="M9:T9"/>
    <mergeCell ref="A12:T12"/>
    <mergeCell ref="P18:Q18"/>
    <mergeCell ref="B41:T41"/>
    <mergeCell ref="B42:T42"/>
    <mergeCell ref="B40:S40"/>
    <mergeCell ref="M10:T10"/>
    <mergeCell ref="H15:O15"/>
    <mergeCell ref="A15:F15"/>
    <mergeCell ref="B39:T39"/>
  </mergeCells>
  <phoneticPr fontId="1"/>
  <dataValidations count="1">
    <dataValidation type="list" allowBlank="1" sqref="H15:O15" xr:uid="{584F28DE-02B3-4CB4-A09B-8F34FCE8E048}">
      <formula1>"選択してください,神戸製鋼所,コマツ産機,コベルコROBOTiX,JMUディフェンスシステムズ"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261"/>
  <sheetViews>
    <sheetView workbookViewId="0">
      <pane xSplit="2" ySplit="5" topLeftCell="C249" activePane="bottomRight" state="frozen"/>
      <selection pane="topRight" activeCell="C1" sqref="C1"/>
      <selection pane="bottomLeft" activeCell="A6" sqref="A6"/>
      <selection pane="bottomRight" activeCell="A259" sqref="A259"/>
    </sheetView>
  </sheetViews>
  <sheetFormatPr defaultRowHeight="18.75"/>
  <cols>
    <col min="1" max="1" width="7.375" style="47" customWidth="1"/>
    <col min="2" max="2" width="25" style="30" customWidth="1"/>
    <col min="3" max="4" width="6.625" style="29" customWidth="1"/>
    <col min="5" max="5" width="9.25" style="47" customWidth="1"/>
    <col min="6" max="10" width="8.5" style="30" customWidth="1"/>
    <col min="11" max="12" width="9.125" style="30" customWidth="1"/>
    <col min="13" max="13" width="28" style="29" customWidth="1"/>
    <col min="14" max="14" width="13.5" style="29" customWidth="1"/>
    <col min="15" max="15" width="38.25" style="29" bestFit="1" customWidth="1"/>
    <col min="16" max="256" width="9" style="30"/>
    <col min="257" max="257" width="7.375" style="30" customWidth="1"/>
    <col min="258" max="258" width="25" style="30" customWidth="1"/>
    <col min="259" max="260" width="6.625" style="30" customWidth="1"/>
    <col min="261" max="261" width="9.25" style="30" customWidth="1"/>
    <col min="262" max="266" width="8.5" style="30" customWidth="1"/>
    <col min="267" max="268" width="9.125" style="30" customWidth="1"/>
    <col min="269" max="269" width="28" style="30" customWidth="1"/>
    <col min="270" max="270" width="13.5" style="30" customWidth="1"/>
    <col min="271" max="271" width="38.25" style="30" bestFit="1" customWidth="1"/>
    <col min="272" max="512" width="9" style="30"/>
    <col min="513" max="513" width="7.375" style="30" customWidth="1"/>
    <col min="514" max="514" width="25" style="30" customWidth="1"/>
    <col min="515" max="516" width="6.625" style="30" customWidth="1"/>
    <col min="517" max="517" width="9.25" style="30" customWidth="1"/>
    <col min="518" max="522" width="8.5" style="30" customWidth="1"/>
    <col min="523" max="524" width="9.125" style="30" customWidth="1"/>
    <col min="525" max="525" width="28" style="30" customWidth="1"/>
    <col min="526" max="526" width="13.5" style="30" customWidth="1"/>
    <col min="527" max="527" width="38.25" style="30" bestFit="1" customWidth="1"/>
    <col min="528" max="768" width="9" style="30"/>
    <col min="769" max="769" width="7.375" style="30" customWidth="1"/>
    <col min="770" max="770" width="25" style="30" customWidth="1"/>
    <col min="771" max="772" width="6.625" style="30" customWidth="1"/>
    <col min="773" max="773" width="9.25" style="30" customWidth="1"/>
    <col min="774" max="778" width="8.5" style="30" customWidth="1"/>
    <col min="779" max="780" width="9.125" style="30" customWidth="1"/>
    <col min="781" max="781" width="28" style="30" customWidth="1"/>
    <col min="782" max="782" width="13.5" style="30" customWidth="1"/>
    <col min="783" max="783" width="38.25" style="30" bestFit="1" customWidth="1"/>
    <col min="784" max="1024" width="9" style="30"/>
    <col min="1025" max="1025" width="7.375" style="30" customWidth="1"/>
    <col min="1026" max="1026" width="25" style="30" customWidth="1"/>
    <col min="1027" max="1028" width="6.625" style="30" customWidth="1"/>
    <col min="1029" max="1029" width="9.25" style="30" customWidth="1"/>
    <col min="1030" max="1034" width="8.5" style="30" customWidth="1"/>
    <col min="1035" max="1036" width="9.125" style="30" customWidth="1"/>
    <col min="1037" max="1037" width="28" style="30" customWidth="1"/>
    <col min="1038" max="1038" width="13.5" style="30" customWidth="1"/>
    <col min="1039" max="1039" width="38.25" style="30" bestFit="1" customWidth="1"/>
    <col min="1040" max="1280" width="9" style="30"/>
    <col min="1281" max="1281" width="7.375" style="30" customWidth="1"/>
    <col min="1282" max="1282" width="25" style="30" customWidth="1"/>
    <col min="1283" max="1284" width="6.625" style="30" customWidth="1"/>
    <col min="1285" max="1285" width="9.25" style="30" customWidth="1"/>
    <col min="1286" max="1290" width="8.5" style="30" customWidth="1"/>
    <col min="1291" max="1292" width="9.125" style="30" customWidth="1"/>
    <col min="1293" max="1293" width="28" style="30" customWidth="1"/>
    <col min="1294" max="1294" width="13.5" style="30" customWidth="1"/>
    <col min="1295" max="1295" width="38.25" style="30" bestFit="1" customWidth="1"/>
    <col min="1296" max="1536" width="9" style="30"/>
    <col min="1537" max="1537" width="7.375" style="30" customWidth="1"/>
    <col min="1538" max="1538" width="25" style="30" customWidth="1"/>
    <col min="1539" max="1540" width="6.625" style="30" customWidth="1"/>
    <col min="1541" max="1541" width="9.25" style="30" customWidth="1"/>
    <col min="1542" max="1546" width="8.5" style="30" customWidth="1"/>
    <col min="1547" max="1548" width="9.125" style="30" customWidth="1"/>
    <col min="1549" max="1549" width="28" style="30" customWidth="1"/>
    <col min="1550" max="1550" width="13.5" style="30" customWidth="1"/>
    <col min="1551" max="1551" width="38.25" style="30" bestFit="1" customWidth="1"/>
    <col min="1552" max="1792" width="9" style="30"/>
    <col min="1793" max="1793" width="7.375" style="30" customWidth="1"/>
    <col min="1794" max="1794" width="25" style="30" customWidth="1"/>
    <col min="1795" max="1796" width="6.625" style="30" customWidth="1"/>
    <col min="1797" max="1797" width="9.25" style="30" customWidth="1"/>
    <col min="1798" max="1802" width="8.5" style="30" customWidth="1"/>
    <col min="1803" max="1804" width="9.125" style="30" customWidth="1"/>
    <col min="1805" max="1805" width="28" style="30" customWidth="1"/>
    <col min="1806" max="1806" width="13.5" style="30" customWidth="1"/>
    <col min="1807" max="1807" width="38.25" style="30" bestFit="1" customWidth="1"/>
    <col min="1808" max="2048" width="9" style="30"/>
    <col min="2049" max="2049" width="7.375" style="30" customWidth="1"/>
    <col min="2050" max="2050" width="25" style="30" customWidth="1"/>
    <col min="2051" max="2052" width="6.625" style="30" customWidth="1"/>
    <col min="2053" max="2053" width="9.25" style="30" customWidth="1"/>
    <col min="2054" max="2058" width="8.5" style="30" customWidth="1"/>
    <col min="2059" max="2060" width="9.125" style="30" customWidth="1"/>
    <col min="2061" max="2061" width="28" style="30" customWidth="1"/>
    <col min="2062" max="2062" width="13.5" style="30" customWidth="1"/>
    <col min="2063" max="2063" width="38.25" style="30" bestFit="1" customWidth="1"/>
    <col min="2064" max="2304" width="9" style="30"/>
    <col min="2305" max="2305" width="7.375" style="30" customWidth="1"/>
    <col min="2306" max="2306" width="25" style="30" customWidth="1"/>
    <col min="2307" max="2308" width="6.625" style="30" customWidth="1"/>
    <col min="2309" max="2309" width="9.25" style="30" customWidth="1"/>
    <col min="2310" max="2314" width="8.5" style="30" customWidth="1"/>
    <col min="2315" max="2316" width="9.125" style="30" customWidth="1"/>
    <col min="2317" max="2317" width="28" style="30" customWidth="1"/>
    <col min="2318" max="2318" width="13.5" style="30" customWidth="1"/>
    <col min="2319" max="2319" width="38.25" style="30" bestFit="1" customWidth="1"/>
    <col min="2320" max="2560" width="9" style="30"/>
    <col min="2561" max="2561" width="7.375" style="30" customWidth="1"/>
    <col min="2562" max="2562" width="25" style="30" customWidth="1"/>
    <col min="2563" max="2564" width="6.625" style="30" customWidth="1"/>
    <col min="2565" max="2565" width="9.25" style="30" customWidth="1"/>
    <col min="2566" max="2570" width="8.5" style="30" customWidth="1"/>
    <col min="2571" max="2572" width="9.125" style="30" customWidth="1"/>
    <col min="2573" max="2573" width="28" style="30" customWidth="1"/>
    <col min="2574" max="2574" width="13.5" style="30" customWidth="1"/>
    <col min="2575" max="2575" width="38.25" style="30" bestFit="1" customWidth="1"/>
    <col min="2576" max="2816" width="9" style="30"/>
    <col min="2817" max="2817" width="7.375" style="30" customWidth="1"/>
    <col min="2818" max="2818" width="25" style="30" customWidth="1"/>
    <col min="2819" max="2820" width="6.625" style="30" customWidth="1"/>
    <col min="2821" max="2821" width="9.25" style="30" customWidth="1"/>
    <col min="2822" max="2826" width="8.5" style="30" customWidth="1"/>
    <col min="2827" max="2828" width="9.125" style="30" customWidth="1"/>
    <col min="2829" max="2829" width="28" style="30" customWidth="1"/>
    <col min="2830" max="2830" width="13.5" style="30" customWidth="1"/>
    <col min="2831" max="2831" width="38.25" style="30" bestFit="1" customWidth="1"/>
    <col min="2832" max="3072" width="9" style="30"/>
    <col min="3073" max="3073" width="7.375" style="30" customWidth="1"/>
    <col min="3074" max="3074" width="25" style="30" customWidth="1"/>
    <col min="3075" max="3076" width="6.625" style="30" customWidth="1"/>
    <col min="3077" max="3077" width="9.25" style="30" customWidth="1"/>
    <col min="3078" max="3082" width="8.5" style="30" customWidth="1"/>
    <col min="3083" max="3084" width="9.125" style="30" customWidth="1"/>
    <col min="3085" max="3085" width="28" style="30" customWidth="1"/>
    <col min="3086" max="3086" width="13.5" style="30" customWidth="1"/>
    <col min="3087" max="3087" width="38.25" style="30" bestFit="1" customWidth="1"/>
    <col min="3088" max="3328" width="9" style="30"/>
    <col min="3329" max="3329" width="7.375" style="30" customWidth="1"/>
    <col min="3330" max="3330" width="25" style="30" customWidth="1"/>
    <col min="3331" max="3332" width="6.625" style="30" customWidth="1"/>
    <col min="3333" max="3333" width="9.25" style="30" customWidth="1"/>
    <col min="3334" max="3338" width="8.5" style="30" customWidth="1"/>
    <col min="3339" max="3340" width="9.125" style="30" customWidth="1"/>
    <col min="3341" max="3341" width="28" style="30" customWidth="1"/>
    <col min="3342" max="3342" width="13.5" style="30" customWidth="1"/>
    <col min="3343" max="3343" width="38.25" style="30" bestFit="1" customWidth="1"/>
    <col min="3344" max="3584" width="9" style="30"/>
    <col min="3585" max="3585" width="7.375" style="30" customWidth="1"/>
    <col min="3586" max="3586" width="25" style="30" customWidth="1"/>
    <col min="3587" max="3588" width="6.625" style="30" customWidth="1"/>
    <col min="3589" max="3589" width="9.25" style="30" customWidth="1"/>
    <col min="3590" max="3594" width="8.5" style="30" customWidth="1"/>
    <col min="3595" max="3596" width="9.125" style="30" customWidth="1"/>
    <col min="3597" max="3597" width="28" style="30" customWidth="1"/>
    <col min="3598" max="3598" width="13.5" style="30" customWidth="1"/>
    <col min="3599" max="3599" width="38.25" style="30" bestFit="1" customWidth="1"/>
    <col min="3600" max="3840" width="9" style="30"/>
    <col min="3841" max="3841" width="7.375" style="30" customWidth="1"/>
    <col min="3842" max="3842" width="25" style="30" customWidth="1"/>
    <col min="3843" max="3844" width="6.625" style="30" customWidth="1"/>
    <col min="3845" max="3845" width="9.25" style="30" customWidth="1"/>
    <col min="3846" max="3850" width="8.5" style="30" customWidth="1"/>
    <col min="3851" max="3852" width="9.125" style="30" customWidth="1"/>
    <col min="3853" max="3853" width="28" style="30" customWidth="1"/>
    <col min="3854" max="3854" width="13.5" style="30" customWidth="1"/>
    <col min="3855" max="3855" width="38.25" style="30" bestFit="1" customWidth="1"/>
    <col min="3856" max="4096" width="9" style="30"/>
    <col min="4097" max="4097" width="7.375" style="30" customWidth="1"/>
    <col min="4098" max="4098" width="25" style="30" customWidth="1"/>
    <col min="4099" max="4100" width="6.625" style="30" customWidth="1"/>
    <col min="4101" max="4101" width="9.25" style="30" customWidth="1"/>
    <col min="4102" max="4106" width="8.5" style="30" customWidth="1"/>
    <col min="4107" max="4108" width="9.125" style="30" customWidth="1"/>
    <col min="4109" max="4109" width="28" style="30" customWidth="1"/>
    <col min="4110" max="4110" width="13.5" style="30" customWidth="1"/>
    <col min="4111" max="4111" width="38.25" style="30" bestFit="1" customWidth="1"/>
    <col min="4112" max="4352" width="9" style="30"/>
    <col min="4353" max="4353" width="7.375" style="30" customWidth="1"/>
    <col min="4354" max="4354" width="25" style="30" customWidth="1"/>
    <col min="4355" max="4356" width="6.625" style="30" customWidth="1"/>
    <col min="4357" max="4357" width="9.25" style="30" customWidth="1"/>
    <col min="4358" max="4362" width="8.5" style="30" customWidth="1"/>
    <col min="4363" max="4364" width="9.125" style="30" customWidth="1"/>
    <col min="4365" max="4365" width="28" style="30" customWidth="1"/>
    <col min="4366" max="4366" width="13.5" style="30" customWidth="1"/>
    <col min="4367" max="4367" width="38.25" style="30" bestFit="1" customWidth="1"/>
    <col min="4368" max="4608" width="9" style="30"/>
    <col min="4609" max="4609" width="7.375" style="30" customWidth="1"/>
    <col min="4610" max="4610" width="25" style="30" customWidth="1"/>
    <col min="4611" max="4612" width="6.625" style="30" customWidth="1"/>
    <col min="4613" max="4613" width="9.25" style="30" customWidth="1"/>
    <col min="4614" max="4618" width="8.5" style="30" customWidth="1"/>
    <col min="4619" max="4620" width="9.125" style="30" customWidth="1"/>
    <col min="4621" max="4621" width="28" style="30" customWidth="1"/>
    <col min="4622" max="4622" width="13.5" style="30" customWidth="1"/>
    <col min="4623" max="4623" width="38.25" style="30" bestFit="1" customWidth="1"/>
    <col min="4624" max="4864" width="9" style="30"/>
    <col min="4865" max="4865" width="7.375" style="30" customWidth="1"/>
    <col min="4866" max="4866" width="25" style="30" customWidth="1"/>
    <col min="4867" max="4868" width="6.625" style="30" customWidth="1"/>
    <col min="4869" max="4869" width="9.25" style="30" customWidth="1"/>
    <col min="4870" max="4874" width="8.5" style="30" customWidth="1"/>
    <col min="4875" max="4876" width="9.125" style="30" customWidth="1"/>
    <col min="4877" max="4877" width="28" style="30" customWidth="1"/>
    <col min="4878" max="4878" width="13.5" style="30" customWidth="1"/>
    <col min="4879" max="4879" width="38.25" style="30" bestFit="1" customWidth="1"/>
    <col min="4880" max="5120" width="9" style="30"/>
    <col min="5121" max="5121" width="7.375" style="30" customWidth="1"/>
    <col min="5122" max="5122" width="25" style="30" customWidth="1"/>
    <col min="5123" max="5124" width="6.625" style="30" customWidth="1"/>
    <col min="5125" max="5125" width="9.25" style="30" customWidth="1"/>
    <col min="5126" max="5130" width="8.5" style="30" customWidth="1"/>
    <col min="5131" max="5132" width="9.125" style="30" customWidth="1"/>
    <col min="5133" max="5133" width="28" style="30" customWidth="1"/>
    <col min="5134" max="5134" width="13.5" style="30" customWidth="1"/>
    <col min="5135" max="5135" width="38.25" style="30" bestFit="1" customWidth="1"/>
    <col min="5136" max="5376" width="9" style="30"/>
    <col min="5377" max="5377" width="7.375" style="30" customWidth="1"/>
    <col min="5378" max="5378" width="25" style="30" customWidth="1"/>
    <col min="5379" max="5380" width="6.625" style="30" customWidth="1"/>
    <col min="5381" max="5381" width="9.25" style="30" customWidth="1"/>
    <col min="5382" max="5386" width="8.5" style="30" customWidth="1"/>
    <col min="5387" max="5388" width="9.125" style="30" customWidth="1"/>
    <col min="5389" max="5389" width="28" style="30" customWidth="1"/>
    <col min="5390" max="5390" width="13.5" style="30" customWidth="1"/>
    <col min="5391" max="5391" width="38.25" style="30" bestFit="1" customWidth="1"/>
    <col min="5392" max="5632" width="9" style="30"/>
    <col min="5633" max="5633" width="7.375" style="30" customWidth="1"/>
    <col min="5634" max="5634" width="25" style="30" customWidth="1"/>
    <col min="5635" max="5636" width="6.625" style="30" customWidth="1"/>
    <col min="5637" max="5637" width="9.25" style="30" customWidth="1"/>
    <col min="5638" max="5642" width="8.5" style="30" customWidth="1"/>
    <col min="5643" max="5644" width="9.125" style="30" customWidth="1"/>
    <col min="5645" max="5645" width="28" style="30" customWidth="1"/>
    <col min="5646" max="5646" width="13.5" style="30" customWidth="1"/>
    <col min="5647" max="5647" width="38.25" style="30" bestFit="1" customWidth="1"/>
    <col min="5648" max="5888" width="9" style="30"/>
    <col min="5889" max="5889" width="7.375" style="30" customWidth="1"/>
    <col min="5890" max="5890" width="25" style="30" customWidth="1"/>
    <col min="5891" max="5892" width="6.625" style="30" customWidth="1"/>
    <col min="5893" max="5893" width="9.25" style="30" customWidth="1"/>
    <col min="5894" max="5898" width="8.5" style="30" customWidth="1"/>
    <col min="5899" max="5900" width="9.125" style="30" customWidth="1"/>
    <col min="5901" max="5901" width="28" style="30" customWidth="1"/>
    <col min="5902" max="5902" width="13.5" style="30" customWidth="1"/>
    <col min="5903" max="5903" width="38.25" style="30" bestFit="1" customWidth="1"/>
    <col min="5904" max="6144" width="9" style="30"/>
    <col min="6145" max="6145" width="7.375" style="30" customWidth="1"/>
    <col min="6146" max="6146" width="25" style="30" customWidth="1"/>
    <col min="6147" max="6148" width="6.625" style="30" customWidth="1"/>
    <col min="6149" max="6149" width="9.25" style="30" customWidth="1"/>
    <col min="6150" max="6154" width="8.5" style="30" customWidth="1"/>
    <col min="6155" max="6156" width="9.125" style="30" customWidth="1"/>
    <col min="6157" max="6157" width="28" style="30" customWidth="1"/>
    <col min="6158" max="6158" width="13.5" style="30" customWidth="1"/>
    <col min="6159" max="6159" width="38.25" style="30" bestFit="1" customWidth="1"/>
    <col min="6160" max="6400" width="9" style="30"/>
    <col min="6401" max="6401" width="7.375" style="30" customWidth="1"/>
    <col min="6402" max="6402" width="25" style="30" customWidth="1"/>
    <col min="6403" max="6404" width="6.625" style="30" customWidth="1"/>
    <col min="6405" max="6405" width="9.25" style="30" customWidth="1"/>
    <col min="6406" max="6410" width="8.5" style="30" customWidth="1"/>
    <col min="6411" max="6412" width="9.125" style="30" customWidth="1"/>
    <col min="6413" max="6413" width="28" style="30" customWidth="1"/>
    <col min="6414" max="6414" width="13.5" style="30" customWidth="1"/>
    <col min="6415" max="6415" width="38.25" style="30" bestFit="1" customWidth="1"/>
    <col min="6416" max="6656" width="9" style="30"/>
    <col min="6657" max="6657" width="7.375" style="30" customWidth="1"/>
    <col min="6658" max="6658" width="25" style="30" customWidth="1"/>
    <col min="6659" max="6660" width="6.625" style="30" customWidth="1"/>
    <col min="6661" max="6661" width="9.25" style="30" customWidth="1"/>
    <col min="6662" max="6666" width="8.5" style="30" customWidth="1"/>
    <col min="6667" max="6668" width="9.125" style="30" customWidth="1"/>
    <col min="6669" max="6669" width="28" style="30" customWidth="1"/>
    <col min="6670" max="6670" width="13.5" style="30" customWidth="1"/>
    <col min="6671" max="6671" width="38.25" style="30" bestFit="1" customWidth="1"/>
    <col min="6672" max="6912" width="9" style="30"/>
    <col min="6913" max="6913" width="7.375" style="30" customWidth="1"/>
    <col min="6914" max="6914" width="25" style="30" customWidth="1"/>
    <col min="6915" max="6916" width="6.625" style="30" customWidth="1"/>
    <col min="6917" max="6917" width="9.25" style="30" customWidth="1"/>
    <col min="6918" max="6922" width="8.5" style="30" customWidth="1"/>
    <col min="6923" max="6924" width="9.125" style="30" customWidth="1"/>
    <col min="6925" max="6925" width="28" style="30" customWidth="1"/>
    <col min="6926" max="6926" width="13.5" style="30" customWidth="1"/>
    <col min="6927" max="6927" width="38.25" style="30" bestFit="1" customWidth="1"/>
    <col min="6928" max="7168" width="9" style="30"/>
    <col min="7169" max="7169" width="7.375" style="30" customWidth="1"/>
    <col min="7170" max="7170" width="25" style="30" customWidth="1"/>
    <col min="7171" max="7172" width="6.625" style="30" customWidth="1"/>
    <col min="7173" max="7173" width="9.25" style="30" customWidth="1"/>
    <col min="7174" max="7178" width="8.5" style="30" customWidth="1"/>
    <col min="7179" max="7180" width="9.125" style="30" customWidth="1"/>
    <col min="7181" max="7181" width="28" style="30" customWidth="1"/>
    <col min="7182" max="7182" width="13.5" style="30" customWidth="1"/>
    <col min="7183" max="7183" width="38.25" style="30" bestFit="1" customWidth="1"/>
    <col min="7184" max="7424" width="9" style="30"/>
    <col min="7425" max="7425" width="7.375" style="30" customWidth="1"/>
    <col min="7426" max="7426" width="25" style="30" customWidth="1"/>
    <col min="7427" max="7428" width="6.625" style="30" customWidth="1"/>
    <col min="7429" max="7429" width="9.25" style="30" customWidth="1"/>
    <col min="7430" max="7434" width="8.5" style="30" customWidth="1"/>
    <col min="7435" max="7436" width="9.125" style="30" customWidth="1"/>
    <col min="7437" max="7437" width="28" style="30" customWidth="1"/>
    <col min="7438" max="7438" width="13.5" style="30" customWidth="1"/>
    <col min="7439" max="7439" width="38.25" style="30" bestFit="1" customWidth="1"/>
    <col min="7440" max="7680" width="9" style="30"/>
    <col min="7681" max="7681" width="7.375" style="30" customWidth="1"/>
    <col min="7682" max="7682" width="25" style="30" customWidth="1"/>
    <col min="7683" max="7684" width="6.625" style="30" customWidth="1"/>
    <col min="7685" max="7685" width="9.25" style="30" customWidth="1"/>
    <col min="7686" max="7690" width="8.5" style="30" customWidth="1"/>
    <col min="7691" max="7692" width="9.125" style="30" customWidth="1"/>
    <col min="7693" max="7693" width="28" style="30" customWidth="1"/>
    <col min="7694" max="7694" width="13.5" style="30" customWidth="1"/>
    <col min="7695" max="7695" width="38.25" style="30" bestFit="1" customWidth="1"/>
    <col min="7696" max="7936" width="9" style="30"/>
    <col min="7937" max="7937" width="7.375" style="30" customWidth="1"/>
    <col min="7938" max="7938" width="25" style="30" customWidth="1"/>
    <col min="7939" max="7940" width="6.625" style="30" customWidth="1"/>
    <col min="7941" max="7941" width="9.25" style="30" customWidth="1"/>
    <col min="7942" max="7946" width="8.5" style="30" customWidth="1"/>
    <col min="7947" max="7948" width="9.125" style="30" customWidth="1"/>
    <col min="7949" max="7949" width="28" style="30" customWidth="1"/>
    <col min="7950" max="7950" width="13.5" style="30" customWidth="1"/>
    <col min="7951" max="7951" width="38.25" style="30" bestFit="1" customWidth="1"/>
    <col min="7952" max="8192" width="9" style="30"/>
    <col min="8193" max="8193" width="7.375" style="30" customWidth="1"/>
    <col min="8194" max="8194" width="25" style="30" customWidth="1"/>
    <col min="8195" max="8196" width="6.625" style="30" customWidth="1"/>
    <col min="8197" max="8197" width="9.25" style="30" customWidth="1"/>
    <col min="8198" max="8202" width="8.5" style="30" customWidth="1"/>
    <col min="8203" max="8204" width="9.125" style="30" customWidth="1"/>
    <col min="8205" max="8205" width="28" style="30" customWidth="1"/>
    <col min="8206" max="8206" width="13.5" style="30" customWidth="1"/>
    <col min="8207" max="8207" width="38.25" style="30" bestFit="1" customWidth="1"/>
    <col min="8208" max="8448" width="9" style="30"/>
    <col min="8449" max="8449" width="7.375" style="30" customWidth="1"/>
    <col min="8450" max="8450" width="25" style="30" customWidth="1"/>
    <col min="8451" max="8452" width="6.625" style="30" customWidth="1"/>
    <col min="8453" max="8453" width="9.25" style="30" customWidth="1"/>
    <col min="8454" max="8458" width="8.5" style="30" customWidth="1"/>
    <col min="8459" max="8460" width="9.125" style="30" customWidth="1"/>
    <col min="8461" max="8461" width="28" style="30" customWidth="1"/>
    <col min="8462" max="8462" width="13.5" style="30" customWidth="1"/>
    <col min="8463" max="8463" width="38.25" style="30" bestFit="1" customWidth="1"/>
    <col min="8464" max="8704" width="9" style="30"/>
    <col min="8705" max="8705" width="7.375" style="30" customWidth="1"/>
    <col min="8706" max="8706" width="25" style="30" customWidth="1"/>
    <col min="8707" max="8708" width="6.625" style="30" customWidth="1"/>
    <col min="8709" max="8709" width="9.25" style="30" customWidth="1"/>
    <col min="8710" max="8714" width="8.5" style="30" customWidth="1"/>
    <col min="8715" max="8716" width="9.125" style="30" customWidth="1"/>
    <col min="8717" max="8717" width="28" style="30" customWidth="1"/>
    <col min="8718" max="8718" width="13.5" style="30" customWidth="1"/>
    <col min="8719" max="8719" width="38.25" style="30" bestFit="1" customWidth="1"/>
    <col min="8720" max="8960" width="9" style="30"/>
    <col min="8961" max="8961" width="7.375" style="30" customWidth="1"/>
    <col min="8962" max="8962" width="25" style="30" customWidth="1"/>
    <col min="8963" max="8964" width="6.625" style="30" customWidth="1"/>
    <col min="8965" max="8965" width="9.25" style="30" customWidth="1"/>
    <col min="8966" max="8970" width="8.5" style="30" customWidth="1"/>
    <col min="8971" max="8972" width="9.125" style="30" customWidth="1"/>
    <col min="8973" max="8973" width="28" style="30" customWidth="1"/>
    <col min="8974" max="8974" width="13.5" style="30" customWidth="1"/>
    <col min="8975" max="8975" width="38.25" style="30" bestFit="1" customWidth="1"/>
    <col min="8976" max="9216" width="9" style="30"/>
    <col min="9217" max="9217" width="7.375" style="30" customWidth="1"/>
    <col min="9218" max="9218" width="25" style="30" customWidth="1"/>
    <col min="9219" max="9220" width="6.625" style="30" customWidth="1"/>
    <col min="9221" max="9221" width="9.25" style="30" customWidth="1"/>
    <col min="9222" max="9226" width="8.5" style="30" customWidth="1"/>
    <col min="9227" max="9228" width="9.125" style="30" customWidth="1"/>
    <col min="9229" max="9229" width="28" style="30" customWidth="1"/>
    <col min="9230" max="9230" width="13.5" style="30" customWidth="1"/>
    <col min="9231" max="9231" width="38.25" style="30" bestFit="1" customWidth="1"/>
    <col min="9232" max="9472" width="9" style="30"/>
    <col min="9473" max="9473" width="7.375" style="30" customWidth="1"/>
    <col min="9474" max="9474" width="25" style="30" customWidth="1"/>
    <col min="9475" max="9476" width="6.625" style="30" customWidth="1"/>
    <col min="9477" max="9477" width="9.25" style="30" customWidth="1"/>
    <col min="9478" max="9482" width="8.5" style="30" customWidth="1"/>
    <col min="9483" max="9484" width="9.125" style="30" customWidth="1"/>
    <col min="9485" max="9485" width="28" style="30" customWidth="1"/>
    <col min="9486" max="9486" width="13.5" style="30" customWidth="1"/>
    <col min="9487" max="9487" width="38.25" style="30" bestFit="1" customWidth="1"/>
    <col min="9488" max="9728" width="9" style="30"/>
    <col min="9729" max="9729" width="7.375" style="30" customWidth="1"/>
    <col min="9730" max="9730" width="25" style="30" customWidth="1"/>
    <col min="9731" max="9732" width="6.625" style="30" customWidth="1"/>
    <col min="9733" max="9733" width="9.25" style="30" customWidth="1"/>
    <col min="9734" max="9738" width="8.5" style="30" customWidth="1"/>
    <col min="9739" max="9740" width="9.125" style="30" customWidth="1"/>
    <col min="9741" max="9741" width="28" style="30" customWidth="1"/>
    <col min="9742" max="9742" width="13.5" style="30" customWidth="1"/>
    <col min="9743" max="9743" width="38.25" style="30" bestFit="1" customWidth="1"/>
    <col min="9744" max="9984" width="9" style="30"/>
    <col min="9985" max="9985" width="7.375" style="30" customWidth="1"/>
    <col min="9986" max="9986" width="25" style="30" customWidth="1"/>
    <col min="9987" max="9988" width="6.625" style="30" customWidth="1"/>
    <col min="9989" max="9989" width="9.25" style="30" customWidth="1"/>
    <col min="9990" max="9994" width="8.5" style="30" customWidth="1"/>
    <col min="9995" max="9996" width="9.125" style="30" customWidth="1"/>
    <col min="9997" max="9997" width="28" style="30" customWidth="1"/>
    <col min="9998" max="9998" width="13.5" style="30" customWidth="1"/>
    <col min="9999" max="9999" width="38.25" style="30" bestFit="1" customWidth="1"/>
    <col min="10000" max="10240" width="9" style="30"/>
    <col min="10241" max="10241" width="7.375" style="30" customWidth="1"/>
    <col min="10242" max="10242" width="25" style="30" customWidth="1"/>
    <col min="10243" max="10244" width="6.625" style="30" customWidth="1"/>
    <col min="10245" max="10245" width="9.25" style="30" customWidth="1"/>
    <col min="10246" max="10250" width="8.5" style="30" customWidth="1"/>
    <col min="10251" max="10252" width="9.125" style="30" customWidth="1"/>
    <col min="10253" max="10253" width="28" style="30" customWidth="1"/>
    <col min="10254" max="10254" width="13.5" style="30" customWidth="1"/>
    <col min="10255" max="10255" width="38.25" style="30" bestFit="1" customWidth="1"/>
    <col min="10256" max="10496" width="9" style="30"/>
    <col min="10497" max="10497" width="7.375" style="30" customWidth="1"/>
    <col min="10498" max="10498" width="25" style="30" customWidth="1"/>
    <col min="10499" max="10500" width="6.625" style="30" customWidth="1"/>
    <col min="10501" max="10501" width="9.25" style="30" customWidth="1"/>
    <col min="10502" max="10506" width="8.5" style="30" customWidth="1"/>
    <col min="10507" max="10508" width="9.125" style="30" customWidth="1"/>
    <col min="10509" max="10509" width="28" style="30" customWidth="1"/>
    <col min="10510" max="10510" width="13.5" style="30" customWidth="1"/>
    <col min="10511" max="10511" width="38.25" style="30" bestFit="1" customWidth="1"/>
    <col min="10512" max="10752" width="9" style="30"/>
    <col min="10753" max="10753" width="7.375" style="30" customWidth="1"/>
    <col min="10754" max="10754" width="25" style="30" customWidth="1"/>
    <col min="10755" max="10756" width="6.625" style="30" customWidth="1"/>
    <col min="10757" max="10757" width="9.25" style="30" customWidth="1"/>
    <col min="10758" max="10762" width="8.5" style="30" customWidth="1"/>
    <col min="10763" max="10764" width="9.125" style="30" customWidth="1"/>
    <col min="10765" max="10765" width="28" style="30" customWidth="1"/>
    <col min="10766" max="10766" width="13.5" style="30" customWidth="1"/>
    <col min="10767" max="10767" width="38.25" style="30" bestFit="1" customWidth="1"/>
    <col min="10768" max="11008" width="9" style="30"/>
    <col min="11009" max="11009" width="7.375" style="30" customWidth="1"/>
    <col min="11010" max="11010" width="25" style="30" customWidth="1"/>
    <col min="11011" max="11012" width="6.625" style="30" customWidth="1"/>
    <col min="11013" max="11013" width="9.25" style="30" customWidth="1"/>
    <col min="11014" max="11018" width="8.5" style="30" customWidth="1"/>
    <col min="11019" max="11020" width="9.125" style="30" customWidth="1"/>
    <col min="11021" max="11021" width="28" style="30" customWidth="1"/>
    <col min="11022" max="11022" width="13.5" style="30" customWidth="1"/>
    <col min="11023" max="11023" width="38.25" style="30" bestFit="1" customWidth="1"/>
    <col min="11024" max="11264" width="9" style="30"/>
    <col min="11265" max="11265" width="7.375" style="30" customWidth="1"/>
    <col min="11266" max="11266" width="25" style="30" customWidth="1"/>
    <col min="11267" max="11268" width="6.625" style="30" customWidth="1"/>
    <col min="11269" max="11269" width="9.25" style="30" customWidth="1"/>
    <col min="11270" max="11274" width="8.5" style="30" customWidth="1"/>
    <col min="11275" max="11276" width="9.125" style="30" customWidth="1"/>
    <col min="11277" max="11277" width="28" style="30" customWidth="1"/>
    <col min="11278" max="11278" width="13.5" style="30" customWidth="1"/>
    <col min="11279" max="11279" width="38.25" style="30" bestFit="1" customWidth="1"/>
    <col min="11280" max="11520" width="9" style="30"/>
    <col min="11521" max="11521" width="7.375" style="30" customWidth="1"/>
    <col min="11522" max="11522" width="25" style="30" customWidth="1"/>
    <col min="11523" max="11524" width="6.625" style="30" customWidth="1"/>
    <col min="11525" max="11525" width="9.25" style="30" customWidth="1"/>
    <col min="11526" max="11530" width="8.5" style="30" customWidth="1"/>
    <col min="11531" max="11532" width="9.125" style="30" customWidth="1"/>
    <col min="11533" max="11533" width="28" style="30" customWidth="1"/>
    <col min="11534" max="11534" width="13.5" style="30" customWidth="1"/>
    <col min="11535" max="11535" width="38.25" style="30" bestFit="1" customWidth="1"/>
    <col min="11536" max="11776" width="9" style="30"/>
    <col min="11777" max="11777" width="7.375" style="30" customWidth="1"/>
    <col min="11778" max="11778" width="25" style="30" customWidth="1"/>
    <col min="11779" max="11780" width="6.625" style="30" customWidth="1"/>
    <col min="11781" max="11781" width="9.25" style="30" customWidth="1"/>
    <col min="11782" max="11786" width="8.5" style="30" customWidth="1"/>
    <col min="11787" max="11788" width="9.125" style="30" customWidth="1"/>
    <col min="11789" max="11789" width="28" style="30" customWidth="1"/>
    <col min="11790" max="11790" width="13.5" style="30" customWidth="1"/>
    <col min="11791" max="11791" width="38.25" style="30" bestFit="1" customWidth="1"/>
    <col min="11792" max="12032" width="9" style="30"/>
    <col min="12033" max="12033" width="7.375" style="30" customWidth="1"/>
    <col min="12034" max="12034" width="25" style="30" customWidth="1"/>
    <col min="12035" max="12036" width="6.625" style="30" customWidth="1"/>
    <col min="12037" max="12037" width="9.25" style="30" customWidth="1"/>
    <col min="12038" max="12042" width="8.5" style="30" customWidth="1"/>
    <col min="12043" max="12044" width="9.125" style="30" customWidth="1"/>
    <col min="12045" max="12045" width="28" style="30" customWidth="1"/>
    <col min="12046" max="12046" width="13.5" style="30" customWidth="1"/>
    <col min="12047" max="12047" width="38.25" style="30" bestFit="1" customWidth="1"/>
    <col min="12048" max="12288" width="9" style="30"/>
    <col min="12289" max="12289" width="7.375" style="30" customWidth="1"/>
    <col min="12290" max="12290" width="25" style="30" customWidth="1"/>
    <col min="12291" max="12292" width="6.625" style="30" customWidth="1"/>
    <col min="12293" max="12293" width="9.25" style="30" customWidth="1"/>
    <col min="12294" max="12298" width="8.5" style="30" customWidth="1"/>
    <col min="12299" max="12300" width="9.125" style="30" customWidth="1"/>
    <col min="12301" max="12301" width="28" style="30" customWidth="1"/>
    <col min="12302" max="12302" width="13.5" style="30" customWidth="1"/>
    <col min="12303" max="12303" width="38.25" style="30" bestFit="1" customWidth="1"/>
    <col min="12304" max="12544" width="9" style="30"/>
    <col min="12545" max="12545" width="7.375" style="30" customWidth="1"/>
    <col min="12546" max="12546" width="25" style="30" customWidth="1"/>
    <col min="12547" max="12548" width="6.625" style="30" customWidth="1"/>
    <col min="12549" max="12549" width="9.25" style="30" customWidth="1"/>
    <col min="12550" max="12554" width="8.5" style="30" customWidth="1"/>
    <col min="12555" max="12556" width="9.125" style="30" customWidth="1"/>
    <col min="12557" max="12557" width="28" style="30" customWidth="1"/>
    <col min="12558" max="12558" width="13.5" style="30" customWidth="1"/>
    <col min="12559" max="12559" width="38.25" style="30" bestFit="1" customWidth="1"/>
    <col min="12560" max="12800" width="9" style="30"/>
    <col min="12801" max="12801" width="7.375" style="30" customWidth="1"/>
    <col min="12802" max="12802" width="25" style="30" customWidth="1"/>
    <col min="12803" max="12804" width="6.625" style="30" customWidth="1"/>
    <col min="12805" max="12805" width="9.25" style="30" customWidth="1"/>
    <col min="12806" max="12810" width="8.5" style="30" customWidth="1"/>
    <col min="12811" max="12812" width="9.125" style="30" customWidth="1"/>
    <col min="12813" max="12813" width="28" style="30" customWidth="1"/>
    <col min="12814" max="12814" width="13.5" style="30" customWidth="1"/>
    <col min="12815" max="12815" width="38.25" style="30" bestFit="1" customWidth="1"/>
    <col min="12816" max="13056" width="9" style="30"/>
    <col min="13057" max="13057" width="7.375" style="30" customWidth="1"/>
    <col min="13058" max="13058" width="25" style="30" customWidth="1"/>
    <col min="13059" max="13060" width="6.625" style="30" customWidth="1"/>
    <col min="13061" max="13061" width="9.25" style="30" customWidth="1"/>
    <col min="13062" max="13066" width="8.5" style="30" customWidth="1"/>
    <col min="13067" max="13068" width="9.125" style="30" customWidth="1"/>
    <col min="13069" max="13069" width="28" style="30" customWidth="1"/>
    <col min="13070" max="13070" width="13.5" style="30" customWidth="1"/>
    <col min="13071" max="13071" width="38.25" style="30" bestFit="1" customWidth="1"/>
    <col min="13072" max="13312" width="9" style="30"/>
    <col min="13313" max="13313" width="7.375" style="30" customWidth="1"/>
    <col min="13314" max="13314" width="25" style="30" customWidth="1"/>
    <col min="13315" max="13316" width="6.625" style="30" customWidth="1"/>
    <col min="13317" max="13317" width="9.25" style="30" customWidth="1"/>
    <col min="13318" max="13322" width="8.5" style="30" customWidth="1"/>
    <col min="13323" max="13324" width="9.125" style="30" customWidth="1"/>
    <col min="13325" max="13325" width="28" style="30" customWidth="1"/>
    <col min="13326" max="13326" width="13.5" style="30" customWidth="1"/>
    <col min="13327" max="13327" width="38.25" style="30" bestFit="1" customWidth="1"/>
    <col min="13328" max="13568" width="9" style="30"/>
    <col min="13569" max="13569" width="7.375" style="30" customWidth="1"/>
    <col min="13570" max="13570" width="25" style="30" customWidth="1"/>
    <col min="13571" max="13572" width="6.625" style="30" customWidth="1"/>
    <col min="13573" max="13573" width="9.25" style="30" customWidth="1"/>
    <col min="13574" max="13578" width="8.5" style="30" customWidth="1"/>
    <col min="13579" max="13580" width="9.125" style="30" customWidth="1"/>
    <col min="13581" max="13581" width="28" style="30" customWidth="1"/>
    <col min="13582" max="13582" width="13.5" style="30" customWidth="1"/>
    <col min="13583" max="13583" width="38.25" style="30" bestFit="1" customWidth="1"/>
    <col min="13584" max="13824" width="9" style="30"/>
    <col min="13825" max="13825" width="7.375" style="30" customWidth="1"/>
    <col min="13826" max="13826" width="25" style="30" customWidth="1"/>
    <col min="13827" max="13828" width="6.625" style="30" customWidth="1"/>
    <col min="13829" max="13829" width="9.25" style="30" customWidth="1"/>
    <col min="13830" max="13834" width="8.5" style="30" customWidth="1"/>
    <col min="13835" max="13836" width="9.125" style="30" customWidth="1"/>
    <col min="13837" max="13837" width="28" style="30" customWidth="1"/>
    <col min="13838" max="13838" width="13.5" style="30" customWidth="1"/>
    <col min="13839" max="13839" width="38.25" style="30" bestFit="1" customWidth="1"/>
    <col min="13840" max="14080" width="9" style="30"/>
    <col min="14081" max="14081" width="7.375" style="30" customWidth="1"/>
    <col min="14082" max="14082" width="25" style="30" customWidth="1"/>
    <col min="14083" max="14084" width="6.625" style="30" customWidth="1"/>
    <col min="14085" max="14085" width="9.25" style="30" customWidth="1"/>
    <col min="14086" max="14090" width="8.5" style="30" customWidth="1"/>
    <col min="14091" max="14092" width="9.125" style="30" customWidth="1"/>
    <col min="14093" max="14093" width="28" style="30" customWidth="1"/>
    <col min="14094" max="14094" width="13.5" style="30" customWidth="1"/>
    <col min="14095" max="14095" width="38.25" style="30" bestFit="1" customWidth="1"/>
    <col min="14096" max="14336" width="9" style="30"/>
    <col min="14337" max="14337" width="7.375" style="30" customWidth="1"/>
    <col min="14338" max="14338" width="25" style="30" customWidth="1"/>
    <col min="14339" max="14340" width="6.625" style="30" customWidth="1"/>
    <col min="14341" max="14341" width="9.25" style="30" customWidth="1"/>
    <col min="14342" max="14346" width="8.5" style="30" customWidth="1"/>
    <col min="14347" max="14348" width="9.125" style="30" customWidth="1"/>
    <col min="14349" max="14349" width="28" style="30" customWidth="1"/>
    <col min="14350" max="14350" width="13.5" style="30" customWidth="1"/>
    <col min="14351" max="14351" width="38.25" style="30" bestFit="1" customWidth="1"/>
    <col min="14352" max="14592" width="9" style="30"/>
    <col min="14593" max="14593" width="7.375" style="30" customWidth="1"/>
    <col min="14594" max="14594" width="25" style="30" customWidth="1"/>
    <col min="14595" max="14596" width="6.625" style="30" customWidth="1"/>
    <col min="14597" max="14597" width="9.25" style="30" customWidth="1"/>
    <col min="14598" max="14602" width="8.5" style="30" customWidth="1"/>
    <col min="14603" max="14604" width="9.125" style="30" customWidth="1"/>
    <col min="14605" max="14605" width="28" style="30" customWidth="1"/>
    <col min="14606" max="14606" width="13.5" style="30" customWidth="1"/>
    <col min="14607" max="14607" width="38.25" style="30" bestFit="1" customWidth="1"/>
    <col min="14608" max="14848" width="9" style="30"/>
    <col min="14849" max="14849" width="7.375" style="30" customWidth="1"/>
    <col min="14850" max="14850" width="25" style="30" customWidth="1"/>
    <col min="14851" max="14852" width="6.625" style="30" customWidth="1"/>
    <col min="14853" max="14853" width="9.25" style="30" customWidth="1"/>
    <col min="14854" max="14858" width="8.5" style="30" customWidth="1"/>
    <col min="14859" max="14860" width="9.125" style="30" customWidth="1"/>
    <col min="14861" max="14861" width="28" style="30" customWidth="1"/>
    <col min="14862" max="14862" width="13.5" style="30" customWidth="1"/>
    <col min="14863" max="14863" width="38.25" style="30" bestFit="1" customWidth="1"/>
    <col min="14864" max="15104" width="9" style="30"/>
    <col min="15105" max="15105" width="7.375" style="30" customWidth="1"/>
    <col min="15106" max="15106" width="25" style="30" customWidth="1"/>
    <col min="15107" max="15108" width="6.625" style="30" customWidth="1"/>
    <col min="15109" max="15109" width="9.25" style="30" customWidth="1"/>
    <col min="15110" max="15114" width="8.5" style="30" customWidth="1"/>
    <col min="15115" max="15116" width="9.125" style="30" customWidth="1"/>
    <col min="15117" max="15117" width="28" style="30" customWidth="1"/>
    <col min="15118" max="15118" width="13.5" style="30" customWidth="1"/>
    <col min="15119" max="15119" width="38.25" style="30" bestFit="1" customWidth="1"/>
    <col min="15120" max="15360" width="9" style="30"/>
    <col min="15361" max="15361" width="7.375" style="30" customWidth="1"/>
    <col min="15362" max="15362" width="25" style="30" customWidth="1"/>
    <col min="15363" max="15364" width="6.625" style="30" customWidth="1"/>
    <col min="15365" max="15365" width="9.25" style="30" customWidth="1"/>
    <col min="15366" max="15370" width="8.5" style="30" customWidth="1"/>
    <col min="15371" max="15372" width="9.125" style="30" customWidth="1"/>
    <col min="15373" max="15373" width="28" style="30" customWidth="1"/>
    <col min="15374" max="15374" width="13.5" style="30" customWidth="1"/>
    <col min="15375" max="15375" width="38.25" style="30" bestFit="1" customWidth="1"/>
    <col min="15376" max="15616" width="9" style="30"/>
    <col min="15617" max="15617" width="7.375" style="30" customWidth="1"/>
    <col min="15618" max="15618" width="25" style="30" customWidth="1"/>
    <col min="15619" max="15620" width="6.625" style="30" customWidth="1"/>
    <col min="15621" max="15621" width="9.25" style="30" customWidth="1"/>
    <col min="15622" max="15626" width="8.5" style="30" customWidth="1"/>
    <col min="15627" max="15628" width="9.125" style="30" customWidth="1"/>
    <col min="15629" max="15629" width="28" style="30" customWidth="1"/>
    <col min="15630" max="15630" width="13.5" style="30" customWidth="1"/>
    <col min="15631" max="15631" width="38.25" style="30" bestFit="1" customWidth="1"/>
    <col min="15632" max="15872" width="9" style="30"/>
    <col min="15873" max="15873" width="7.375" style="30" customWidth="1"/>
    <col min="15874" max="15874" width="25" style="30" customWidth="1"/>
    <col min="15875" max="15876" width="6.625" style="30" customWidth="1"/>
    <col min="15877" max="15877" width="9.25" style="30" customWidth="1"/>
    <col min="15878" max="15882" width="8.5" style="30" customWidth="1"/>
    <col min="15883" max="15884" width="9.125" style="30" customWidth="1"/>
    <col min="15885" max="15885" width="28" style="30" customWidth="1"/>
    <col min="15886" max="15886" width="13.5" style="30" customWidth="1"/>
    <col min="15887" max="15887" width="38.25" style="30" bestFit="1" customWidth="1"/>
    <col min="15888" max="16128" width="9" style="30"/>
    <col min="16129" max="16129" width="7.375" style="30" customWidth="1"/>
    <col min="16130" max="16130" width="25" style="30" customWidth="1"/>
    <col min="16131" max="16132" width="6.625" style="30" customWidth="1"/>
    <col min="16133" max="16133" width="9.25" style="30" customWidth="1"/>
    <col min="16134" max="16138" width="8.5" style="30" customWidth="1"/>
    <col min="16139" max="16140" width="9.125" style="30" customWidth="1"/>
    <col min="16141" max="16141" width="28" style="30" customWidth="1"/>
    <col min="16142" max="16142" width="13.5" style="30" customWidth="1"/>
    <col min="16143" max="16143" width="38.25" style="30" bestFit="1" customWidth="1"/>
    <col min="16144" max="16384" width="9" style="30"/>
  </cols>
  <sheetData>
    <row r="1" spans="1:15" ht="32.25" customHeight="1">
      <c r="A1" s="100" t="s">
        <v>869</v>
      </c>
      <c r="B1" s="100"/>
      <c r="C1" s="100"/>
      <c r="D1" s="100"/>
      <c r="E1" s="100"/>
      <c r="F1" s="100"/>
      <c r="G1" s="100"/>
      <c r="H1" s="100"/>
      <c r="I1" s="100"/>
      <c r="J1" s="28"/>
      <c r="K1" s="28"/>
      <c r="L1" s="28"/>
    </row>
    <row r="2" spans="1:15" ht="15" customHeight="1">
      <c r="A2" s="101" t="s">
        <v>99</v>
      </c>
      <c r="B2" s="102" t="s">
        <v>98</v>
      </c>
      <c r="C2" s="99" t="s">
        <v>100</v>
      </c>
      <c r="D2" s="101" t="s">
        <v>101</v>
      </c>
      <c r="E2" s="31" t="s">
        <v>102</v>
      </c>
      <c r="F2" s="32" t="s">
        <v>103</v>
      </c>
      <c r="G2" s="32" t="s">
        <v>104</v>
      </c>
      <c r="H2" s="32" t="s">
        <v>105</v>
      </c>
      <c r="I2" s="32" t="s">
        <v>106</v>
      </c>
      <c r="J2" s="32" t="s">
        <v>107</v>
      </c>
      <c r="K2" s="33" t="s">
        <v>870</v>
      </c>
      <c r="L2" s="33"/>
      <c r="M2" s="34" t="s">
        <v>871</v>
      </c>
      <c r="N2" s="34" t="s">
        <v>871</v>
      </c>
      <c r="O2" s="34" t="s">
        <v>871</v>
      </c>
    </row>
    <row r="3" spans="1:15" ht="15" customHeight="1">
      <c r="A3" s="101"/>
      <c r="B3" s="102"/>
      <c r="C3" s="99"/>
      <c r="D3" s="99"/>
      <c r="E3" s="31" t="s">
        <v>108</v>
      </c>
      <c r="F3" s="32" t="s">
        <v>109</v>
      </c>
      <c r="G3" s="32" t="s">
        <v>110</v>
      </c>
      <c r="H3" s="32" t="s">
        <v>111</v>
      </c>
      <c r="I3" s="32" t="s">
        <v>112</v>
      </c>
      <c r="J3" s="32" t="s">
        <v>113</v>
      </c>
      <c r="K3" s="33" t="s">
        <v>14</v>
      </c>
      <c r="L3" s="97" t="s">
        <v>872</v>
      </c>
      <c r="M3" s="99" t="s">
        <v>98</v>
      </c>
      <c r="N3" s="99" t="s">
        <v>866</v>
      </c>
      <c r="O3" s="99" t="s">
        <v>3</v>
      </c>
    </row>
    <row r="4" spans="1:15" ht="15" customHeight="1">
      <c r="A4" s="101"/>
      <c r="B4" s="102"/>
      <c r="C4" s="99"/>
      <c r="D4" s="99"/>
      <c r="E4" s="31" t="s">
        <v>115</v>
      </c>
      <c r="F4" s="32" t="s">
        <v>110</v>
      </c>
      <c r="G4" s="32" t="s">
        <v>111</v>
      </c>
      <c r="H4" s="32" t="s">
        <v>112</v>
      </c>
      <c r="I4" s="32" t="s">
        <v>113</v>
      </c>
      <c r="J4" s="32" t="s">
        <v>14</v>
      </c>
      <c r="K4" s="33" t="s">
        <v>873</v>
      </c>
      <c r="L4" s="98"/>
      <c r="M4" s="99"/>
      <c r="N4" s="99"/>
      <c r="O4" s="99"/>
    </row>
    <row r="5" spans="1:15" ht="15" customHeight="1">
      <c r="A5" s="34">
        <v>1</v>
      </c>
      <c r="B5" s="35" t="s">
        <v>118</v>
      </c>
      <c r="C5" s="36" t="s">
        <v>117</v>
      </c>
      <c r="D5" s="36"/>
      <c r="E5" s="34" t="s">
        <v>874</v>
      </c>
      <c r="F5" s="34" t="s">
        <v>116</v>
      </c>
      <c r="G5" s="34" t="s">
        <v>34</v>
      </c>
      <c r="H5" s="34" t="s">
        <v>114</v>
      </c>
      <c r="I5" s="34" t="s">
        <v>116</v>
      </c>
      <c r="J5" s="34" t="s">
        <v>34</v>
      </c>
      <c r="K5" s="37" t="s">
        <v>114</v>
      </c>
      <c r="L5" s="37"/>
      <c r="M5" s="38" t="s">
        <v>118</v>
      </c>
      <c r="N5" s="38" t="s">
        <v>119</v>
      </c>
      <c r="O5" s="38" t="s">
        <v>120</v>
      </c>
    </row>
    <row r="6" spans="1:15" ht="15" customHeight="1">
      <c r="A6" s="34">
        <v>2</v>
      </c>
      <c r="B6" s="35" t="s">
        <v>122</v>
      </c>
      <c r="C6" s="36" t="s">
        <v>121</v>
      </c>
      <c r="D6" s="36"/>
      <c r="E6" s="34" t="s">
        <v>874</v>
      </c>
      <c r="F6" s="34" t="s">
        <v>114</v>
      </c>
      <c r="G6" s="34" t="s">
        <v>116</v>
      </c>
      <c r="H6" s="34" t="s">
        <v>34</v>
      </c>
      <c r="I6" s="34" t="s">
        <v>114</v>
      </c>
      <c r="J6" s="34" t="s">
        <v>116</v>
      </c>
      <c r="K6" s="37" t="s">
        <v>34</v>
      </c>
      <c r="L6" s="37"/>
      <c r="M6" s="38" t="s">
        <v>122</v>
      </c>
      <c r="N6" s="38" t="s">
        <v>875</v>
      </c>
      <c r="O6" s="38" t="s">
        <v>123</v>
      </c>
    </row>
    <row r="7" spans="1:15" ht="15" customHeight="1">
      <c r="A7" s="34">
        <v>4</v>
      </c>
      <c r="B7" s="35" t="s">
        <v>125</v>
      </c>
      <c r="C7" s="36" t="s">
        <v>124</v>
      </c>
      <c r="D7" s="36"/>
      <c r="E7" s="34" t="s">
        <v>6</v>
      </c>
      <c r="F7" s="34" t="s">
        <v>114</v>
      </c>
      <c r="G7" s="34" t="s">
        <v>116</v>
      </c>
      <c r="H7" s="34" t="s">
        <v>34</v>
      </c>
      <c r="I7" s="34" t="s">
        <v>114</v>
      </c>
      <c r="J7" s="34" t="s">
        <v>116</v>
      </c>
      <c r="K7" s="37" t="s">
        <v>34</v>
      </c>
      <c r="L7" s="37"/>
      <c r="M7" s="38" t="s">
        <v>125</v>
      </c>
      <c r="N7" s="38" t="s">
        <v>126</v>
      </c>
      <c r="O7" s="38" t="s">
        <v>127</v>
      </c>
    </row>
    <row r="8" spans="1:15" ht="15" customHeight="1">
      <c r="A8" s="34">
        <v>4</v>
      </c>
      <c r="B8" s="35" t="s">
        <v>125</v>
      </c>
      <c r="C8" s="36" t="s">
        <v>128</v>
      </c>
      <c r="D8" s="36" t="s">
        <v>129</v>
      </c>
      <c r="E8" s="34" t="s">
        <v>874</v>
      </c>
      <c r="F8" s="34" t="s">
        <v>116</v>
      </c>
      <c r="G8" s="34" t="s">
        <v>34</v>
      </c>
      <c r="H8" s="34" t="s">
        <v>114</v>
      </c>
      <c r="I8" s="34" t="s">
        <v>116</v>
      </c>
      <c r="J8" s="34" t="s">
        <v>34</v>
      </c>
      <c r="K8" s="37" t="s">
        <v>114</v>
      </c>
      <c r="L8" s="37"/>
      <c r="M8" s="38" t="s">
        <v>125</v>
      </c>
      <c r="N8" s="38" t="s">
        <v>126</v>
      </c>
      <c r="O8" s="38" t="s">
        <v>127</v>
      </c>
    </row>
    <row r="9" spans="1:15" ht="15" customHeight="1">
      <c r="A9" s="34">
        <v>7</v>
      </c>
      <c r="B9" s="35" t="s">
        <v>131</v>
      </c>
      <c r="C9" s="36" t="s">
        <v>130</v>
      </c>
      <c r="D9" s="36"/>
      <c r="E9" s="34" t="s">
        <v>11</v>
      </c>
      <c r="F9" s="34" t="s">
        <v>114</v>
      </c>
      <c r="G9" s="34" t="s">
        <v>116</v>
      </c>
      <c r="H9" s="34" t="s">
        <v>34</v>
      </c>
      <c r="I9" s="34" t="s">
        <v>114</v>
      </c>
      <c r="J9" s="34" t="s">
        <v>116</v>
      </c>
      <c r="K9" s="37" t="s">
        <v>34</v>
      </c>
      <c r="L9" s="37"/>
      <c r="M9" s="38" t="s">
        <v>131</v>
      </c>
      <c r="N9" s="38" t="s">
        <v>876</v>
      </c>
      <c r="O9" s="38" t="s">
        <v>132</v>
      </c>
    </row>
    <row r="10" spans="1:15" ht="15" customHeight="1">
      <c r="A10" s="34">
        <v>9</v>
      </c>
      <c r="B10" s="39" t="s">
        <v>133</v>
      </c>
      <c r="C10" s="34" t="s">
        <v>134</v>
      </c>
      <c r="D10" s="34"/>
      <c r="E10" s="34" t="s">
        <v>874</v>
      </c>
      <c r="F10" s="34" t="s">
        <v>34</v>
      </c>
      <c r="G10" s="34" t="s">
        <v>114</v>
      </c>
      <c r="H10" s="34" t="s">
        <v>116</v>
      </c>
      <c r="I10" s="34" t="s">
        <v>34</v>
      </c>
      <c r="J10" s="34" t="s">
        <v>114</v>
      </c>
      <c r="K10" s="37" t="s">
        <v>116</v>
      </c>
      <c r="L10" s="37"/>
      <c r="M10" s="38" t="s">
        <v>135</v>
      </c>
      <c r="N10" s="38" t="s">
        <v>136</v>
      </c>
      <c r="O10" s="38" t="s">
        <v>137</v>
      </c>
    </row>
    <row r="11" spans="1:15" ht="15" customHeight="1">
      <c r="A11" s="34">
        <v>14</v>
      </c>
      <c r="B11" s="39" t="s">
        <v>138</v>
      </c>
      <c r="C11" s="36" t="s">
        <v>139</v>
      </c>
      <c r="D11" s="36"/>
      <c r="E11" s="34" t="s">
        <v>874</v>
      </c>
      <c r="F11" s="34" t="s">
        <v>116</v>
      </c>
      <c r="G11" s="34" t="s">
        <v>34</v>
      </c>
      <c r="H11" s="34" t="s">
        <v>114</v>
      </c>
      <c r="I11" s="34" t="s">
        <v>116</v>
      </c>
      <c r="J11" s="34" t="s">
        <v>34</v>
      </c>
      <c r="K11" s="37" t="s">
        <v>114</v>
      </c>
      <c r="L11" s="37"/>
      <c r="M11" s="38" t="s">
        <v>140</v>
      </c>
      <c r="N11" s="38" t="s">
        <v>141</v>
      </c>
      <c r="O11" s="38" t="s">
        <v>142</v>
      </c>
    </row>
    <row r="12" spans="1:15" ht="15" customHeight="1">
      <c r="A12" s="34">
        <v>23</v>
      </c>
      <c r="B12" s="35" t="s">
        <v>145</v>
      </c>
      <c r="C12" s="36" t="s">
        <v>143</v>
      </c>
      <c r="D12" s="36"/>
      <c r="E12" s="34" t="s">
        <v>144</v>
      </c>
      <c r="F12" s="34" t="s">
        <v>114</v>
      </c>
      <c r="G12" s="34" t="s">
        <v>116</v>
      </c>
      <c r="H12" s="34" t="s">
        <v>34</v>
      </c>
      <c r="I12" s="34" t="s">
        <v>114</v>
      </c>
      <c r="J12" s="34" t="s">
        <v>116</v>
      </c>
      <c r="K12" s="37" t="s">
        <v>34</v>
      </c>
      <c r="L12" s="37"/>
      <c r="M12" s="38" t="s">
        <v>145</v>
      </c>
      <c r="N12" s="38" t="s">
        <v>877</v>
      </c>
      <c r="O12" s="38" t="s">
        <v>146</v>
      </c>
    </row>
    <row r="13" spans="1:15" ht="15" customHeight="1">
      <c r="A13" s="34">
        <v>32</v>
      </c>
      <c r="B13" s="35" t="s">
        <v>148</v>
      </c>
      <c r="C13" s="36" t="s">
        <v>147</v>
      </c>
      <c r="D13" s="36"/>
      <c r="E13" s="34" t="s">
        <v>874</v>
      </c>
      <c r="F13" s="34" t="s">
        <v>116</v>
      </c>
      <c r="G13" s="34" t="s">
        <v>34</v>
      </c>
      <c r="H13" s="34" t="s">
        <v>114</v>
      </c>
      <c r="I13" s="34" t="s">
        <v>116</v>
      </c>
      <c r="J13" s="34" t="s">
        <v>34</v>
      </c>
      <c r="K13" s="37" t="s">
        <v>114</v>
      </c>
      <c r="L13" s="37"/>
      <c r="M13" s="38" t="s">
        <v>148</v>
      </c>
      <c r="N13" s="38" t="s">
        <v>878</v>
      </c>
      <c r="O13" s="38" t="s">
        <v>879</v>
      </c>
    </row>
    <row r="14" spans="1:15" ht="15" customHeight="1">
      <c r="A14" s="34">
        <v>33</v>
      </c>
      <c r="B14" s="35" t="s">
        <v>149</v>
      </c>
      <c r="C14" s="36" t="s">
        <v>150</v>
      </c>
      <c r="D14" s="36"/>
      <c r="E14" s="31" t="s">
        <v>6</v>
      </c>
      <c r="F14" s="34"/>
      <c r="G14" s="34" t="s">
        <v>151</v>
      </c>
      <c r="H14" s="34" t="s">
        <v>114</v>
      </c>
      <c r="I14" s="34" t="s">
        <v>116</v>
      </c>
      <c r="J14" s="34" t="s">
        <v>34</v>
      </c>
      <c r="K14" s="37" t="s">
        <v>114</v>
      </c>
      <c r="L14" s="37"/>
      <c r="M14" s="38" t="s">
        <v>149</v>
      </c>
      <c r="N14" s="38" t="s">
        <v>152</v>
      </c>
      <c r="O14" s="38" t="s">
        <v>153</v>
      </c>
    </row>
    <row r="15" spans="1:15" ht="15" customHeight="1">
      <c r="A15" s="34">
        <v>33</v>
      </c>
      <c r="B15" s="35" t="s">
        <v>149</v>
      </c>
      <c r="C15" s="36" t="s">
        <v>154</v>
      </c>
      <c r="D15" s="34"/>
      <c r="E15" s="34" t="s">
        <v>874</v>
      </c>
      <c r="F15" s="34"/>
      <c r="G15" s="34" t="s">
        <v>151</v>
      </c>
      <c r="H15" s="34" t="s">
        <v>114</v>
      </c>
      <c r="I15" s="34" t="s">
        <v>116</v>
      </c>
      <c r="J15" s="34" t="s">
        <v>34</v>
      </c>
      <c r="K15" s="37" t="s">
        <v>114</v>
      </c>
      <c r="L15" s="37"/>
      <c r="M15" s="38" t="s">
        <v>149</v>
      </c>
      <c r="N15" s="38" t="s">
        <v>152</v>
      </c>
      <c r="O15" s="38" t="s">
        <v>153</v>
      </c>
    </row>
    <row r="16" spans="1:15" ht="15" customHeight="1">
      <c r="A16" s="34">
        <v>33</v>
      </c>
      <c r="B16" s="35" t="s">
        <v>149</v>
      </c>
      <c r="C16" s="36" t="s">
        <v>155</v>
      </c>
      <c r="D16" s="36"/>
      <c r="E16" s="34" t="s">
        <v>11</v>
      </c>
      <c r="F16" s="34" t="s">
        <v>116</v>
      </c>
      <c r="G16" s="34" t="s">
        <v>34</v>
      </c>
      <c r="H16" s="34" t="s">
        <v>114</v>
      </c>
      <c r="I16" s="34" t="s">
        <v>116</v>
      </c>
      <c r="J16" s="34" t="s">
        <v>34</v>
      </c>
      <c r="K16" s="37" t="s">
        <v>114</v>
      </c>
      <c r="L16" s="37"/>
      <c r="M16" s="38" t="s">
        <v>149</v>
      </c>
      <c r="N16" s="38" t="s">
        <v>152</v>
      </c>
      <c r="O16" s="38" t="s">
        <v>153</v>
      </c>
    </row>
    <row r="17" spans="1:15" ht="15" customHeight="1">
      <c r="A17" s="34">
        <v>41</v>
      </c>
      <c r="B17" s="35" t="s">
        <v>157</v>
      </c>
      <c r="C17" s="34" t="s">
        <v>156</v>
      </c>
      <c r="D17" s="34"/>
      <c r="E17" s="34" t="s">
        <v>17</v>
      </c>
      <c r="F17" s="34" t="s">
        <v>34</v>
      </c>
      <c r="G17" s="34" t="s">
        <v>114</v>
      </c>
      <c r="H17" s="34" t="s">
        <v>116</v>
      </c>
      <c r="I17" s="34" t="s">
        <v>34</v>
      </c>
      <c r="J17" s="34" t="s">
        <v>114</v>
      </c>
      <c r="K17" s="37" t="s">
        <v>116</v>
      </c>
      <c r="L17" s="37"/>
      <c r="M17" s="38" t="s">
        <v>157</v>
      </c>
      <c r="N17" s="38" t="s">
        <v>880</v>
      </c>
      <c r="O17" s="38" t="s">
        <v>158</v>
      </c>
    </row>
    <row r="18" spans="1:15" ht="15" customHeight="1">
      <c r="A18" s="34">
        <v>42</v>
      </c>
      <c r="B18" s="35" t="s">
        <v>160</v>
      </c>
      <c r="C18" s="36" t="s">
        <v>159</v>
      </c>
      <c r="D18" s="36"/>
      <c r="E18" s="34" t="s">
        <v>144</v>
      </c>
      <c r="F18" s="34" t="s">
        <v>114</v>
      </c>
      <c r="G18" s="34" t="s">
        <v>116</v>
      </c>
      <c r="H18" s="34" t="s">
        <v>34</v>
      </c>
      <c r="I18" s="34" t="s">
        <v>114</v>
      </c>
      <c r="J18" s="34" t="s">
        <v>116</v>
      </c>
      <c r="K18" s="37" t="s">
        <v>34</v>
      </c>
      <c r="L18" s="37"/>
      <c r="M18" s="38" t="s">
        <v>160</v>
      </c>
      <c r="N18" s="38" t="s">
        <v>881</v>
      </c>
      <c r="O18" s="38" t="s">
        <v>161</v>
      </c>
    </row>
    <row r="19" spans="1:15" ht="15" customHeight="1">
      <c r="A19" s="34">
        <v>44</v>
      </c>
      <c r="B19" s="39" t="s">
        <v>162</v>
      </c>
      <c r="C19" s="36" t="s">
        <v>163</v>
      </c>
      <c r="D19" s="36"/>
      <c r="E19" s="34" t="s">
        <v>874</v>
      </c>
      <c r="F19" s="34" t="s">
        <v>114</v>
      </c>
      <c r="G19" s="34" t="s">
        <v>116</v>
      </c>
      <c r="H19" s="34" t="s">
        <v>34</v>
      </c>
      <c r="I19" s="34" t="s">
        <v>114</v>
      </c>
      <c r="J19" s="34" t="s">
        <v>116</v>
      </c>
      <c r="K19" s="37" t="s">
        <v>34</v>
      </c>
      <c r="L19" s="37"/>
      <c r="M19" s="38" t="s">
        <v>164</v>
      </c>
      <c r="N19" s="38" t="s">
        <v>165</v>
      </c>
      <c r="O19" s="38" t="s">
        <v>166</v>
      </c>
    </row>
    <row r="20" spans="1:15" ht="15" customHeight="1">
      <c r="A20" s="34">
        <v>44</v>
      </c>
      <c r="B20" s="40" t="s">
        <v>162</v>
      </c>
      <c r="C20" s="36" t="s">
        <v>167</v>
      </c>
      <c r="D20" s="36"/>
      <c r="E20" s="34" t="s">
        <v>6</v>
      </c>
      <c r="F20" s="34" t="s">
        <v>116</v>
      </c>
      <c r="G20" s="34" t="s">
        <v>34</v>
      </c>
      <c r="H20" s="34" t="s">
        <v>114</v>
      </c>
      <c r="I20" s="34" t="s">
        <v>116</v>
      </c>
      <c r="J20" s="34" t="s">
        <v>34</v>
      </c>
      <c r="K20" s="37" t="s">
        <v>114</v>
      </c>
      <c r="L20" s="37"/>
      <c r="M20" s="38" t="s">
        <v>164</v>
      </c>
      <c r="N20" s="38" t="s">
        <v>165</v>
      </c>
      <c r="O20" s="38" t="s">
        <v>166</v>
      </c>
    </row>
    <row r="21" spans="1:15" ht="15" customHeight="1">
      <c r="A21" s="34">
        <v>49</v>
      </c>
      <c r="B21" s="39" t="s">
        <v>168</v>
      </c>
      <c r="C21" s="36" t="s">
        <v>169</v>
      </c>
      <c r="D21" s="36"/>
      <c r="E21" s="34" t="s">
        <v>874</v>
      </c>
      <c r="F21" s="34" t="s">
        <v>116</v>
      </c>
      <c r="G21" s="34" t="s">
        <v>34</v>
      </c>
      <c r="H21" s="34" t="s">
        <v>114</v>
      </c>
      <c r="I21" s="34" t="s">
        <v>116</v>
      </c>
      <c r="J21" s="34" t="s">
        <v>34</v>
      </c>
      <c r="K21" s="37" t="s">
        <v>114</v>
      </c>
      <c r="L21" s="37"/>
      <c r="M21" s="38" t="s">
        <v>170</v>
      </c>
      <c r="N21" s="38" t="s">
        <v>882</v>
      </c>
      <c r="O21" s="38" t="s">
        <v>171</v>
      </c>
    </row>
    <row r="22" spans="1:15" ht="15" customHeight="1">
      <c r="A22" s="34">
        <v>51</v>
      </c>
      <c r="B22" s="35" t="s">
        <v>173</v>
      </c>
      <c r="C22" s="36" t="s">
        <v>172</v>
      </c>
      <c r="D22" s="36"/>
      <c r="E22" s="34" t="s">
        <v>144</v>
      </c>
      <c r="F22" s="34" t="s">
        <v>116</v>
      </c>
      <c r="G22" s="34" t="s">
        <v>34</v>
      </c>
      <c r="H22" s="34" t="s">
        <v>114</v>
      </c>
      <c r="I22" s="34" t="s">
        <v>116</v>
      </c>
      <c r="J22" s="34" t="s">
        <v>34</v>
      </c>
      <c r="K22" s="37" t="s">
        <v>114</v>
      </c>
      <c r="L22" s="37"/>
      <c r="M22" s="38" t="s">
        <v>173</v>
      </c>
      <c r="N22" s="38" t="s">
        <v>174</v>
      </c>
      <c r="O22" s="38" t="s">
        <v>175</v>
      </c>
    </row>
    <row r="23" spans="1:15" ht="15" customHeight="1">
      <c r="A23" s="34">
        <v>62</v>
      </c>
      <c r="B23" s="35" t="s">
        <v>178</v>
      </c>
      <c r="C23" s="36" t="s">
        <v>176</v>
      </c>
      <c r="D23" s="36" t="s">
        <v>177</v>
      </c>
      <c r="E23" s="34" t="s">
        <v>874</v>
      </c>
      <c r="F23" s="34" t="s">
        <v>34</v>
      </c>
      <c r="G23" s="34" t="s">
        <v>114</v>
      </c>
      <c r="H23" s="34" t="s">
        <v>116</v>
      </c>
      <c r="I23" s="34" t="s">
        <v>34</v>
      </c>
      <c r="J23" s="34" t="s">
        <v>114</v>
      </c>
      <c r="K23" s="37" t="s">
        <v>116</v>
      </c>
      <c r="L23" s="37"/>
      <c r="M23" s="38" t="s">
        <v>178</v>
      </c>
      <c r="N23" s="38" t="s">
        <v>883</v>
      </c>
      <c r="O23" s="38" t="s">
        <v>179</v>
      </c>
    </row>
    <row r="24" spans="1:15" ht="15" customHeight="1">
      <c r="A24" s="34">
        <v>63</v>
      </c>
      <c r="B24" s="35" t="s">
        <v>181</v>
      </c>
      <c r="C24" s="36" t="s">
        <v>180</v>
      </c>
      <c r="D24" s="36"/>
      <c r="E24" s="34" t="s">
        <v>874</v>
      </c>
      <c r="F24" s="34" t="s">
        <v>34</v>
      </c>
      <c r="G24" s="34" t="s">
        <v>114</v>
      </c>
      <c r="H24" s="34" t="s">
        <v>116</v>
      </c>
      <c r="I24" s="34" t="s">
        <v>34</v>
      </c>
      <c r="J24" s="34" t="s">
        <v>114</v>
      </c>
      <c r="K24" s="37" t="s">
        <v>116</v>
      </c>
      <c r="L24" s="37"/>
      <c r="M24" s="38" t="s">
        <v>181</v>
      </c>
      <c r="N24" s="38" t="s">
        <v>182</v>
      </c>
      <c r="O24" s="38" t="s">
        <v>183</v>
      </c>
    </row>
    <row r="25" spans="1:15" ht="15" customHeight="1">
      <c r="A25" s="34">
        <v>73</v>
      </c>
      <c r="B25" s="35" t="s">
        <v>186</v>
      </c>
      <c r="C25" s="36" t="s">
        <v>184</v>
      </c>
      <c r="D25" s="36" t="s">
        <v>185</v>
      </c>
      <c r="E25" s="34" t="s">
        <v>874</v>
      </c>
      <c r="F25" s="34" t="s">
        <v>114</v>
      </c>
      <c r="G25" s="34" t="s">
        <v>116</v>
      </c>
      <c r="H25" s="34" t="s">
        <v>34</v>
      </c>
      <c r="I25" s="34" t="s">
        <v>114</v>
      </c>
      <c r="J25" s="34" t="s">
        <v>116</v>
      </c>
      <c r="K25" s="37" t="s">
        <v>34</v>
      </c>
      <c r="L25" s="37"/>
      <c r="M25" s="38" t="s">
        <v>186</v>
      </c>
      <c r="N25" s="38" t="s">
        <v>884</v>
      </c>
      <c r="O25" s="38" t="s">
        <v>187</v>
      </c>
    </row>
    <row r="26" spans="1:15" ht="15" customHeight="1">
      <c r="A26" s="34">
        <v>79</v>
      </c>
      <c r="B26" s="35" t="s">
        <v>188</v>
      </c>
      <c r="C26" s="36" t="s">
        <v>189</v>
      </c>
      <c r="D26" s="36"/>
      <c r="E26" s="34" t="s">
        <v>6</v>
      </c>
      <c r="F26" s="34" t="s">
        <v>114</v>
      </c>
      <c r="G26" s="34" t="s">
        <v>116</v>
      </c>
      <c r="H26" s="34" t="s">
        <v>34</v>
      </c>
      <c r="I26" s="34" t="s">
        <v>114</v>
      </c>
      <c r="J26" s="34" t="s">
        <v>116</v>
      </c>
      <c r="K26" s="37" t="s">
        <v>34</v>
      </c>
      <c r="L26" s="37"/>
      <c r="M26" s="38" t="s">
        <v>188</v>
      </c>
      <c r="N26" s="38" t="s">
        <v>885</v>
      </c>
      <c r="O26" s="38" t="s">
        <v>886</v>
      </c>
    </row>
    <row r="27" spans="1:15" ht="15" customHeight="1">
      <c r="A27" s="34">
        <v>79</v>
      </c>
      <c r="B27" s="39" t="s">
        <v>190</v>
      </c>
      <c r="C27" s="36" t="s">
        <v>191</v>
      </c>
      <c r="D27" s="36"/>
      <c r="E27" s="34" t="s">
        <v>874</v>
      </c>
      <c r="F27" s="34" t="s">
        <v>114</v>
      </c>
      <c r="G27" s="34" t="s">
        <v>116</v>
      </c>
      <c r="H27" s="34" t="s">
        <v>34</v>
      </c>
      <c r="I27" s="34" t="s">
        <v>114</v>
      </c>
      <c r="J27" s="34" t="s">
        <v>116</v>
      </c>
      <c r="K27" s="37" t="s">
        <v>34</v>
      </c>
      <c r="L27" s="37"/>
      <c r="M27" s="38" t="s">
        <v>188</v>
      </c>
      <c r="N27" s="38" t="s">
        <v>885</v>
      </c>
      <c r="O27" s="38" t="s">
        <v>886</v>
      </c>
    </row>
    <row r="28" spans="1:15" ht="15" customHeight="1">
      <c r="A28" s="34">
        <v>87</v>
      </c>
      <c r="B28" s="35" t="s">
        <v>194</v>
      </c>
      <c r="C28" s="36" t="s">
        <v>197</v>
      </c>
      <c r="D28" s="38"/>
      <c r="E28" s="34" t="s">
        <v>874</v>
      </c>
      <c r="F28" s="35"/>
      <c r="G28" s="35"/>
      <c r="H28" s="35"/>
      <c r="I28" s="41" t="s">
        <v>198</v>
      </c>
      <c r="J28" s="34" t="s">
        <v>114</v>
      </c>
      <c r="K28" s="37" t="s">
        <v>116</v>
      </c>
      <c r="L28" s="37"/>
      <c r="M28" s="38" t="s">
        <v>194</v>
      </c>
      <c r="N28" s="38" t="s">
        <v>195</v>
      </c>
      <c r="O28" s="38" t="s">
        <v>196</v>
      </c>
    </row>
    <row r="29" spans="1:15" ht="15" customHeight="1">
      <c r="A29" s="34">
        <v>87</v>
      </c>
      <c r="B29" s="39" t="s">
        <v>192</v>
      </c>
      <c r="C29" s="36" t="s">
        <v>193</v>
      </c>
      <c r="D29" s="36"/>
      <c r="E29" s="34" t="s">
        <v>11</v>
      </c>
      <c r="F29" s="34" t="s">
        <v>116</v>
      </c>
      <c r="G29" s="34" t="s">
        <v>34</v>
      </c>
      <c r="H29" s="34" t="s">
        <v>114</v>
      </c>
      <c r="I29" s="34" t="s">
        <v>116</v>
      </c>
      <c r="J29" s="34" t="s">
        <v>34</v>
      </c>
      <c r="K29" s="37" t="s">
        <v>114</v>
      </c>
      <c r="L29" s="37"/>
      <c r="M29" s="38" t="s">
        <v>194</v>
      </c>
      <c r="N29" s="38" t="s">
        <v>195</v>
      </c>
      <c r="O29" s="38" t="s">
        <v>196</v>
      </c>
    </row>
    <row r="30" spans="1:15" ht="15" customHeight="1">
      <c r="A30" s="34">
        <v>95</v>
      </c>
      <c r="B30" s="35" t="s">
        <v>200</v>
      </c>
      <c r="C30" s="36" t="s">
        <v>199</v>
      </c>
      <c r="D30" s="36"/>
      <c r="E30" s="34" t="s">
        <v>874</v>
      </c>
      <c r="F30" s="34" t="s">
        <v>34</v>
      </c>
      <c r="G30" s="34" t="s">
        <v>114</v>
      </c>
      <c r="H30" s="34" t="s">
        <v>116</v>
      </c>
      <c r="I30" s="34" t="s">
        <v>34</v>
      </c>
      <c r="J30" s="34" t="s">
        <v>114</v>
      </c>
      <c r="K30" s="37" t="s">
        <v>116</v>
      </c>
      <c r="L30" s="37"/>
      <c r="M30" s="38" t="s">
        <v>200</v>
      </c>
      <c r="N30" s="38" t="s">
        <v>887</v>
      </c>
      <c r="O30" s="38" t="s">
        <v>888</v>
      </c>
    </row>
    <row r="31" spans="1:15" ht="15" customHeight="1">
      <c r="A31" s="34">
        <v>101</v>
      </c>
      <c r="B31" s="35" t="s">
        <v>202</v>
      </c>
      <c r="C31" s="36" t="s">
        <v>206</v>
      </c>
      <c r="D31" s="36"/>
      <c r="E31" s="34" t="s">
        <v>874</v>
      </c>
      <c r="F31" s="34" t="s">
        <v>207</v>
      </c>
      <c r="G31" s="34" t="s">
        <v>114</v>
      </c>
      <c r="H31" s="34" t="s">
        <v>116</v>
      </c>
      <c r="I31" s="34" t="s">
        <v>34</v>
      </c>
      <c r="J31" s="34" t="s">
        <v>114</v>
      </c>
      <c r="K31" s="37" t="s">
        <v>116</v>
      </c>
      <c r="L31" s="37"/>
      <c r="M31" s="38" t="s">
        <v>202</v>
      </c>
      <c r="N31" s="38" t="s">
        <v>203</v>
      </c>
      <c r="O31" s="38" t="s">
        <v>204</v>
      </c>
    </row>
    <row r="32" spans="1:15" ht="15" customHeight="1">
      <c r="A32" s="34">
        <v>101</v>
      </c>
      <c r="B32" s="35" t="s">
        <v>202</v>
      </c>
      <c r="C32" s="36" t="s">
        <v>201</v>
      </c>
      <c r="D32" s="36"/>
      <c r="E32" s="34" t="s">
        <v>6</v>
      </c>
      <c r="F32" s="34" t="s">
        <v>114</v>
      </c>
      <c r="G32" s="34" t="s">
        <v>116</v>
      </c>
      <c r="H32" s="34" t="s">
        <v>34</v>
      </c>
      <c r="I32" s="34" t="s">
        <v>114</v>
      </c>
      <c r="J32" s="34" t="s">
        <v>116</v>
      </c>
      <c r="K32" s="37" t="s">
        <v>34</v>
      </c>
      <c r="L32" s="37"/>
      <c r="M32" s="38" t="s">
        <v>202</v>
      </c>
      <c r="N32" s="38" t="s">
        <v>203</v>
      </c>
      <c r="O32" s="38" t="s">
        <v>204</v>
      </c>
    </row>
    <row r="33" spans="1:15" ht="15" customHeight="1">
      <c r="A33" s="34">
        <v>101</v>
      </c>
      <c r="B33" s="35" t="s">
        <v>202</v>
      </c>
      <c r="C33" s="36" t="s">
        <v>205</v>
      </c>
      <c r="D33" s="36"/>
      <c r="E33" s="34" t="s">
        <v>11</v>
      </c>
      <c r="F33" s="34" t="s">
        <v>114</v>
      </c>
      <c r="G33" s="34" t="s">
        <v>116</v>
      </c>
      <c r="H33" s="34" t="s">
        <v>34</v>
      </c>
      <c r="I33" s="34" t="s">
        <v>114</v>
      </c>
      <c r="J33" s="34" t="s">
        <v>116</v>
      </c>
      <c r="K33" s="37" t="s">
        <v>34</v>
      </c>
      <c r="L33" s="37"/>
      <c r="M33" s="38" t="s">
        <v>202</v>
      </c>
      <c r="N33" s="38" t="s">
        <v>203</v>
      </c>
      <c r="O33" s="38" t="s">
        <v>204</v>
      </c>
    </row>
    <row r="34" spans="1:15" ht="15" customHeight="1">
      <c r="A34" s="34">
        <v>105</v>
      </c>
      <c r="B34" s="39" t="s">
        <v>208</v>
      </c>
      <c r="C34" s="36" t="s">
        <v>209</v>
      </c>
      <c r="D34" s="36"/>
      <c r="E34" s="34" t="s">
        <v>874</v>
      </c>
      <c r="F34" s="34" t="s">
        <v>116</v>
      </c>
      <c r="G34" s="34" t="s">
        <v>34</v>
      </c>
      <c r="H34" s="34" t="s">
        <v>114</v>
      </c>
      <c r="I34" s="34" t="s">
        <v>116</v>
      </c>
      <c r="J34" s="34" t="s">
        <v>34</v>
      </c>
      <c r="K34" s="37" t="s">
        <v>114</v>
      </c>
      <c r="L34" s="37"/>
      <c r="M34" s="38" t="s">
        <v>210</v>
      </c>
      <c r="N34" s="38" t="s">
        <v>889</v>
      </c>
      <c r="O34" s="38" t="s">
        <v>890</v>
      </c>
    </row>
    <row r="35" spans="1:15" ht="15" customHeight="1">
      <c r="A35" s="34">
        <v>117</v>
      </c>
      <c r="B35" s="35" t="s">
        <v>212</v>
      </c>
      <c r="C35" s="36" t="s">
        <v>215</v>
      </c>
      <c r="D35" s="36"/>
      <c r="E35" s="34" t="s">
        <v>874</v>
      </c>
      <c r="F35" s="34" t="s">
        <v>216</v>
      </c>
      <c r="G35" s="34" t="s">
        <v>114</v>
      </c>
      <c r="H35" s="34" t="s">
        <v>116</v>
      </c>
      <c r="I35" s="34" t="s">
        <v>34</v>
      </c>
      <c r="J35" s="34" t="s">
        <v>114</v>
      </c>
      <c r="K35" s="37" t="s">
        <v>116</v>
      </c>
      <c r="L35" s="37"/>
      <c r="M35" s="38" t="s">
        <v>212</v>
      </c>
      <c r="N35" s="38" t="s">
        <v>891</v>
      </c>
      <c r="O35" s="38" t="s">
        <v>213</v>
      </c>
    </row>
    <row r="36" spans="1:15">
      <c r="A36" s="34">
        <v>117</v>
      </c>
      <c r="B36" s="35" t="s">
        <v>212</v>
      </c>
      <c r="C36" s="36" t="s">
        <v>211</v>
      </c>
      <c r="D36" s="36"/>
      <c r="E36" s="34" t="s">
        <v>144</v>
      </c>
      <c r="F36" s="34" t="s">
        <v>114</v>
      </c>
      <c r="G36" s="34" t="s">
        <v>116</v>
      </c>
      <c r="H36" s="34" t="s">
        <v>34</v>
      </c>
      <c r="I36" s="34" t="s">
        <v>114</v>
      </c>
      <c r="J36" s="34" t="s">
        <v>116</v>
      </c>
      <c r="K36" s="37" t="s">
        <v>34</v>
      </c>
      <c r="L36" s="37"/>
      <c r="M36" s="38" t="s">
        <v>212</v>
      </c>
      <c r="N36" s="38" t="s">
        <v>891</v>
      </c>
      <c r="O36" s="38" t="s">
        <v>213</v>
      </c>
    </row>
    <row r="37" spans="1:15">
      <c r="A37" s="34">
        <v>117</v>
      </c>
      <c r="B37" s="35" t="s">
        <v>212</v>
      </c>
      <c r="C37" s="36" t="s">
        <v>214</v>
      </c>
      <c r="D37" s="36"/>
      <c r="E37" s="31" t="s">
        <v>6</v>
      </c>
      <c r="F37" s="34"/>
      <c r="G37" s="34" t="s">
        <v>151</v>
      </c>
      <c r="H37" s="34" t="s">
        <v>114</v>
      </c>
      <c r="I37" s="34" t="s">
        <v>116</v>
      </c>
      <c r="J37" s="34" t="s">
        <v>34</v>
      </c>
      <c r="K37" s="37" t="s">
        <v>114</v>
      </c>
      <c r="L37" s="37"/>
      <c r="M37" s="38" t="s">
        <v>212</v>
      </c>
      <c r="N37" s="38" t="s">
        <v>891</v>
      </c>
      <c r="O37" s="38" t="s">
        <v>213</v>
      </c>
    </row>
    <row r="38" spans="1:15">
      <c r="A38" s="34">
        <v>121</v>
      </c>
      <c r="B38" s="35" t="s">
        <v>218</v>
      </c>
      <c r="C38" s="36" t="s">
        <v>217</v>
      </c>
      <c r="D38" s="36"/>
      <c r="E38" s="34" t="s">
        <v>874</v>
      </c>
      <c r="F38" s="34" t="s">
        <v>114</v>
      </c>
      <c r="G38" s="34" t="s">
        <v>116</v>
      </c>
      <c r="H38" s="34" t="s">
        <v>34</v>
      </c>
      <c r="I38" s="34" t="s">
        <v>114</v>
      </c>
      <c r="J38" s="34" t="s">
        <v>116</v>
      </c>
      <c r="K38" s="37" t="s">
        <v>34</v>
      </c>
      <c r="L38" s="37"/>
      <c r="M38" s="38" t="s">
        <v>218</v>
      </c>
      <c r="N38" s="38" t="s">
        <v>892</v>
      </c>
      <c r="O38" s="38" t="s">
        <v>219</v>
      </c>
    </row>
    <row r="39" spans="1:15">
      <c r="A39" s="34">
        <v>132</v>
      </c>
      <c r="B39" s="35" t="s">
        <v>222</v>
      </c>
      <c r="C39" s="36" t="s">
        <v>220</v>
      </c>
      <c r="D39" s="36"/>
      <c r="E39" s="34" t="s">
        <v>874</v>
      </c>
      <c r="F39" s="34" t="s">
        <v>221</v>
      </c>
      <c r="G39" s="34" t="s">
        <v>114</v>
      </c>
      <c r="H39" s="34" t="s">
        <v>116</v>
      </c>
      <c r="I39" s="34" t="s">
        <v>34</v>
      </c>
      <c r="J39" s="34" t="s">
        <v>114</v>
      </c>
      <c r="K39" s="37" t="s">
        <v>116</v>
      </c>
      <c r="L39" s="37"/>
      <c r="M39" s="38" t="s">
        <v>222</v>
      </c>
      <c r="N39" s="38" t="s">
        <v>223</v>
      </c>
      <c r="O39" s="38" t="s">
        <v>224</v>
      </c>
    </row>
    <row r="40" spans="1:15">
      <c r="A40" s="34">
        <v>143</v>
      </c>
      <c r="B40" s="35" t="s">
        <v>226</v>
      </c>
      <c r="C40" s="36" t="s">
        <v>225</v>
      </c>
      <c r="D40" s="36"/>
      <c r="E40" s="34" t="s">
        <v>6</v>
      </c>
      <c r="F40" s="34" t="s">
        <v>116</v>
      </c>
      <c r="G40" s="34" t="s">
        <v>34</v>
      </c>
      <c r="H40" s="34" t="s">
        <v>114</v>
      </c>
      <c r="I40" s="34" t="s">
        <v>116</v>
      </c>
      <c r="J40" s="34" t="s">
        <v>34</v>
      </c>
      <c r="K40" s="37" t="s">
        <v>114</v>
      </c>
      <c r="L40" s="37"/>
      <c r="M40" s="38" t="s">
        <v>226</v>
      </c>
      <c r="N40" s="38" t="s">
        <v>227</v>
      </c>
      <c r="O40" s="38" t="s">
        <v>228</v>
      </c>
    </row>
    <row r="41" spans="1:15">
      <c r="A41" s="34">
        <v>143</v>
      </c>
      <c r="B41" s="35" t="s">
        <v>226</v>
      </c>
      <c r="C41" s="36" t="s">
        <v>229</v>
      </c>
      <c r="D41" s="36"/>
      <c r="E41" s="34" t="s">
        <v>874</v>
      </c>
      <c r="F41" s="34" t="s">
        <v>116</v>
      </c>
      <c r="G41" s="34" t="s">
        <v>34</v>
      </c>
      <c r="H41" s="34" t="s">
        <v>114</v>
      </c>
      <c r="I41" s="34" t="s">
        <v>116</v>
      </c>
      <c r="J41" s="34" t="s">
        <v>34</v>
      </c>
      <c r="K41" s="37" t="s">
        <v>114</v>
      </c>
      <c r="L41" s="37"/>
      <c r="M41" s="38" t="s">
        <v>226</v>
      </c>
      <c r="N41" s="38" t="s">
        <v>227</v>
      </c>
      <c r="O41" s="38" t="s">
        <v>228</v>
      </c>
    </row>
    <row r="42" spans="1:15" ht="15" customHeight="1">
      <c r="A42" s="34">
        <v>148</v>
      </c>
      <c r="B42" s="35" t="s">
        <v>231</v>
      </c>
      <c r="C42" s="34" t="s">
        <v>230</v>
      </c>
      <c r="D42" s="34"/>
      <c r="E42" s="34" t="s">
        <v>874</v>
      </c>
      <c r="F42" s="34" t="s">
        <v>34</v>
      </c>
      <c r="G42" s="34" t="s">
        <v>114</v>
      </c>
      <c r="H42" s="34" t="s">
        <v>116</v>
      </c>
      <c r="I42" s="34" t="s">
        <v>34</v>
      </c>
      <c r="J42" s="34" t="s">
        <v>114</v>
      </c>
      <c r="K42" s="37" t="s">
        <v>116</v>
      </c>
      <c r="L42" s="37"/>
      <c r="M42" s="38" t="s">
        <v>231</v>
      </c>
      <c r="N42" s="38" t="s">
        <v>893</v>
      </c>
      <c r="O42" s="38" t="s">
        <v>894</v>
      </c>
    </row>
    <row r="43" spans="1:15" ht="15" customHeight="1">
      <c r="A43" s="34">
        <v>151</v>
      </c>
      <c r="B43" s="35" t="s">
        <v>233</v>
      </c>
      <c r="C43" s="34" t="s">
        <v>232</v>
      </c>
      <c r="D43" s="34"/>
      <c r="E43" s="34" t="s">
        <v>6</v>
      </c>
      <c r="F43" s="34" t="s">
        <v>34</v>
      </c>
      <c r="G43" s="34" t="s">
        <v>114</v>
      </c>
      <c r="H43" s="34" t="s">
        <v>116</v>
      </c>
      <c r="I43" s="34" t="s">
        <v>34</v>
      </c>
      <c r="J43" s="34" t="s">
        <v>114</v>
      </c>
      <c r="K43" s="37" t="s">
        <v>116</v>
      </c>
      <c r="L43" s="37"/>
      <c r="M43" s="38" t="s">
        <v>233</v>
      </c>
      <c r="N43" s="38" t="s">
        <v>895</v>
      </c>
      <c r="O43" s="38" t="s">
        <v>896</v>
      </c>
    </row>
    <row r="44" spans="1:15" ht="15" customHeight="1">
      <c r="A44" s="34">
        <v>151</v>
      </c>
      <c r="B44" s="35" t="s">
        <v>233</v>
      </c>
      <c r="C44" s="36" t="s">
        <v>234</v>
      </c>
      <c r="D44" s="36"/>
      <c r="E44" s="34" t="s">
        <v>874</v>
      </c>
      <c r="F44" s="34" t="s">
        <v>34</v>
      </c>
      <c r="G44" s="34" t="s">
        <v>114</v>
      </c>
      <c r="H44" s="34" t="s">
        <v>116</v>
      </c>
      <c r="I44" s="34" t="s">
        <v>34</v>
      </c>
      <c r="J44" s="34" t="s">
        <v>114</v>
      </c>
      <c r="K44" s="37" t="s">
        <v>116</v>
      </c>
      <c r="L44" s="37"/>
      <c r="M44" s="38" t="s">
        <v>233</v>
      </c>
      <c r="N44" s="38" t="s">
        <v>895</v>
      </c>
      <c r="O44" s="38" t="s">
        <v>896</v>
      </c>
    </row>
    <row r="45" spans="1:15" ht="15" customHeight="1">
      <c r="A45" s="34">
        <v>153</v>
      </c>
      <c r="B45" s="42" t="s">
        <v>235</v>
      </c>
      <c r="C45" s="36" t="s">
        <v>236</v>
      </c>
      <c r="D45" s="34"/>
      <c r="E45" s="34" t="s">
        <v>6</v>
      </c>
      <c r="F45" s="34"/>
      <c r="G45" s="34" t="s">
        <v>151</v>
      </c>
      <c r="H45" s="34" t="s">
        <v>114</v>
      </c>
      <c r="I45" s="34" t="s">
        <v>116</v>
      </c>
      <c r="J45" s="34" t="s">
        <v>34</v>
      </c>
      <c r="K45" s="37" t="s">
        <v>114</v>
      </c>
      <c r="L45" s="37"/>
      <c r="M45" s="38" t="s">
        <v>237</v>
      </c>
      <c r="N45" s="38" t="s">
        <v>238</v>
      </c>
      <c r="O45" s="38" t="s">
        <v>239</v>
      </c>
    </row>
    <row r="46" spans="1:15" ht="15" customHeight="1">
      <c r="A46" s="34">
        <v>153</v>
      </c>
      <c r="B46" s="40" t="s">
        <v>235</v>
      </c>
      <c r="C46" s="36" t="s">
        <v>240</v>
      </c>
      <c r="D46" s="36"/>
      <c r="E46" s="34" t="s">
        <v>874</v>
      </c>
      <c r="F46" s="34" t="s">
        <v>116</v>
      </c>
      <c r="G46" s="34" t="s">
        <v>34</v>
      </c>
      <c r="H46" s="34" t="s">
        <v>114</v>
      </c>
      <c r="I46" s="34" t="s">
        <v>116</v>
      </c>
      <c r="J46" s="34" t="s">
        <v>34</v>
      </c>
      <c r="K46" s="37" t="s">
        <v>114</v>
      </c>
      <c r="L46" s="37"/>
      <c r="M46" s="38" t="s">
        <v>237</v>
      </c>
      <c r="N46" s="38" t="s">
        <v>238</v>
      </c>
      <c r="O46" s="38" t="s">
        <v>239</v>
      </c>
    </row>
    <row r="47" spans="1:15" ht="15" customHeight="1">
      <c r="A47" s="34">
        <v>154</v>
      </c>
      <c r="B47" s="39" t="s">
        <v>241</v>
      </c>
      <c r="C47" s="36" t="s">
        <v>242</v>
      </c>
      <c r="D47" s="36"/>
      <c r="E47" s="34" t="s">
        <v>874</v>
      </c>
      <c r="F47" s="34" t="s">
        <v>34</v>
      </c>
      <c r="G47" s="34" t="s">
        <v>114</v>
      </c>
      <c r="H47" s="34" t="s">
        <v>116</v>
      </c>
      <c r="I47" s="34" t="s">
        <v>34</v>
      </c>
      <c r="J47" s="34" t="s">
        <v>114</v>
      </c>
      <c r="K47" s="37" t="s">
        <v>116</v>
      </c>
      <c r="L47" s="37"/>
      <c r="M47" s="38" t="s">
        <v>243</v>
      </c>
      <c r="N47" s="38" t="s">
        <v>244</v>
      </c>
      <c r="O47" s="38" t="s">
        <v>245</v>
      </c>
    </row>
    <row r="48" spans="1:15">
      <c r="A48" s="34">
        <v>155</v>
      </c>
      <c r="B48" s="39" t="s">
        <v>246</v>
      </c>
      <c r="C48" s="36" t="s">
        <v>247</v>
      </c>
      <c r="D48" s="36" t="s">
        <v>248</v>
      </c>
      <c r="E48" s="34" t="s">
        <v>874</v>
      </c>
      <c r="F48" s="34" t="s">
        <v>34</v>
      </c>
      <c r="G48" s="34" t="s">
        <v>114</v>
      </c>
      <c r="H48" s="34" t="s">
        <v>116</v>
      </c>
      <c r="I48" s="34" t="s">
        <v>34</v>
      </c>
      <c r="J48" s="34" t="s">
        <v>114</v>
      </c>
      <c r="K48" s="37" t="s">
        <v>116</v>
      </c>
      <c r="L48" s="37"/>
      <c r="M48" s="38" t="s">
        <v>249</v>
      </c>
      <c r="N48" s="38" t="s">
        <v>897</v>
      </c>
      <c r="O48" s="38" t="s">
        <v>250</v>
      </c>
    </row>
    <row r="49" spans="1:15">
      <c r="A49" s="34">
        <v>162</v>
      </c>
      <c r="B49" s="39" t="s">
        <v>251</v>
      </c>
      <c r="C49" s="36" t="s">
        <v>252</v>
      </c>
      <c r="D49" s="36"/>
      <c r="E49" s="34" t="s">
        <v>17</v>
      </c>
      <c r="F49" s="34" t="s">
        <v>114</v>
      </c>
      <c r="G49" s="34" t="s">
        <v>116</v>
      </c>
      <c r="H49" s="34" t="s">
        <v>34</v>
      </c>
      <c r="I49" s="34" t="s">
        <v>114</v>
      </c>
      <c r="J49" s="34" t="s">
        <v>116</v>
      </c>
      <c r="K49" s="37" t="s">
        <v>34</v>
      </c>
      <c r="L49" s="37"/>
      <c r="M49" s="38" t="s">
        <v>253</v>
      </c>
      <c r="N49" s="38" t="s">
        <v>254</v>
      </c>
      <c r="O49" s="38" t="s">
        <v>898</v>
      </c>
    </row>
    <row r="50" spans="1:15">
      <c r="A50" s="34">
        <v>162</v>
      </c>
      <c r="B50" s="39" t="s">
        <v>251</v>
      </c>
      <c r="C50" s="36" t="s">
        <v>255</v>
      </c>
      <c r="D50" s="36"/>
      <c r="E50" s="34" t="s">
        <v>874</v>
      </c>
      <c r="F50" s="34" t="s">
        <v>114</v>
      </c>
      <c r="G50" s="34" t="s">
        <v>116</v>
      </c>
      <c r="H50" s="34" t="s">
        <v>34</v>
      </c>
      <c r="I50" s="34" t="s">
        <v>114</v>
      </c>
      <c r="J50" s="34" t="s">
        <v>116</v>
      </c>
      <c r="K50" s="37" t="s">
        <v>34</v>
      </c>
      <c r="L50" s="37"/>
      <c r="M50" s="38" t="s">
        <v>253</v>
      </c>
      <c r="N50" s="38" t="s">
        <v>254</v>
      </c>
      <c r="O50" s="38" t="s">
        <v>898</v>
      </c>
    </row>
    <row r="51" spans="1:15">
      <c r="A51" s="34">
        <v>165</v>
      </c>
      <c r="B51" s="35" t="s">
        <v>256</v>
      </c>
      <c r="C51" s="36" t="s">
        <v>257</v>
      </c>
      <c r="D51" s="38"/>
      <c r="E51" s="34" t="s">
        <v>874</v>
      </c>
      <c r="F51" s="35"/>
      <c r="G51" s="35"/>
      <c r="H51" s="41" t="s">
        <v>198</v>
      </c>
      <c r="I51" s="34" t="s">
        <v>114</v>
      </c>
      <c r="J51" s="34" t="s">
        <v>116</v>
      </c>
      <c r="K51" s="37" t="s">
        <v>34</v>
      </c>
      <c r="L51" s="37"/>
      <c r="M51" s="38" t="s">
        <v>258</v>
      </c>
      <c r="N51" s="38" t="s">
        <v>259</v>
      </c>
      <c r="O51" s="38" t="s">
        <v>260</v>
      </c>
    </row>
    <row r="52" spans="1:15">
      <c r="A52" s="34">
        <v>172</v>
      </c>
      <c r="B52" s="35" t="s">
        <v>262</v>
      </c>
      <c r="C52" s="36" t="s">
        <v>265</v>
      </c>
      <c r="D52" s="38"/>
      <c r="E52" s="34" t="s">
        <v>874</v>
      </c>
      <c r="F52" s="35"/>
      <c r="G52" s="35"/>
      <c r="H52" s="35"/>
      <c r="I52" s="41" t="s">
        <v>198</v>
      </c>
      <c r="J52" s="34" t="s">
        <v>114</v>
      </c>
      <c r="K52" s="37" t="s">
        <v>116</v>
      </c>
      <c r="L52" s="37"/>
      <c r="M52" s="38" t="s">
        <v>262</v>
      </c>
      <c r="N52" s="38" t="s">
        <v>263</v>
      </c>
      <c r="O52" s="38" t="s">
        <v>264</v>
      </c>
    </row>
    <row r="53" spans="1:15">
      <c r="A53" s="34">
        <v>172</v>
      </c>
      <c r="B53" s="35" t="s">
        <v>262</v>
      </c>
      <c r="C53" s="36" t="s">
        <v>261</v>
      </c>
      <c r="D53" s="36"/>
      <c r="E53" s="34" t="s">
        <v>11</v>
      </c>
      <c r="F53" s="34" t="s">
        <v>114</v>
      </c>
      <c r="G53" s="34" t="s">
        <v>116</v>
      </c>
      <c r="H53" s="34" t="s">
        <v>34</v>
      </c>
      <c r="I53" s="34" t="s">
        <v>114</v>
      </c>
      <c r="J53" s="34" t="s">
        <v>116</v>
      </c>
      <c r="K53" s="37" t="s">
        <v>34</v>
      </c>
      <c r="L53" s="37"/>
      <c r="M53" s="38" t="s">
        <v>262</v>
      </c>
      <c r="N53" s="38" t="s">
        <v>263</v>
      </c>
      <c r="O53" s="38" t="s">
        <v>264</v>
      </c>
    </row>
    <row r="54" spans="1:15">
      <c r="A54" s="34">
        <v>176</v>
      </c>
      <c r="B54" s="35" t="s">
        <v>267</v>
      </c>
      <c r="C54" s="36" t="s">
        <v>266</v>
      </c>
      <c r="D54" s="36"/>
      <c r="E54" s="34" t="s">
        <v>874</v>
      </c>
      <c r="F54" s="34" t="s">
        <v>116</v>
      </c>
      <c r="G54" s="34" t="s">
        <v>34</v>
      </c>
      <c r="H54" s="34" t="s">
        <v>114</v>
      </c>
      <c r="I54" s="34" t="s">
        <v>116</v>
      </c>
      <c r="J54" s="34" t="s">
        <v>34</v>
      </c>
      <c r="K54" s="37" t="s">
        <v>114</v>
      </c>
      <c r="L54" s="37"/>
      <c r="M54" s="38" t="s">
        <v>267</v>
      </c>
      <c r="N54" s="38" t="s">
        <v>119</v>
      </c>
      <c r="O54" s="38" t="s">
        <v>120</v>
      </c>
    </row>
    <row r="55" spans="1:15">
      <c r="A55" s="34">
        <v>179</v>
      </c>
      <c r="B55" s="35" t="s">
        <v>269</v>
      </c>
      <c r="C55" s="34" t="s">
        <v>268</v>
      </c>
      <c r="D55" s="34"/>
      <c r="E55" s="34" t="s">
        <v>144</v>
      </c>
      <c r="F55" s="34" t="s">
        <v>34</v>
      </c>
      <c r="G55" s="34" t="s">
        <v>114</v>
      </c>
      <c r="H55" s="34" t="s">
        <v>116</v>
      </c>
      <c r="I55" s="34" t="s">
        <v>34</v>
      </c>
      <c r="J55" s="34" t="s">
        <v>114</v>
      </c>
      <c r="K55" s="37" t="s">
        <v>116</v>
      </c>
      <c r="L55" s="37"/>
      <c r="M55" s="38" t="s">
        <v>269</v>
      </c>
      <c r="N55" s="38" t="s">
        <v>270</v>
      </c>
      <c r="O55" s="38" t="s">
        <v>271</v>
      </c>
    </row>
    <row r="56" spans="1:15">
      <c r="A56" s="34">
        <v>180</v>
      </c>
      <c r="B56" s="35" t="s">
        <v>273</v>
      </c>
      <c r="C56" s="36" t="s">
        <v>272</v>
      </c>
      <c r="D56" s="36"/>
      <c r="E56" s="34" t="s">
        <v>874</v>
      </c>
      <c r="F56" s="34" t="s">
        <v>114</v>
      </c>
      <c r="G56" s="34" t="s">
        <v>116</v>
      </c>
      <c r="H56" s="34" t="s">
        <v>34</v>
      </c>
      <c r="I56" s="34" t="s">
        <v>114</v>
      </c>
      <c r="J56" s="34" t="s">
        <v>116</v>
      </c>
      <c r="K56" s="37" t="s">
        <v>34</v>
      </c>
      <c r="L56" s="37"/>
      <c r="M56" s="38" t="s">
        <v>273</v>
      </c>
      <c r="N56" s="38" t="s">
        <v>274</v>
      </c>
      <c r="O56" s="38" t="s">
        <v>275</v>
      </c>
    </row>
    <row r="57" spans="1:15">
      <c r="A57" s="34">
        <v>190</v>
      </c>
      <c r="B57" s="35" t="s">
        <v>277</v>
      </c>
      <c r="C57" s="36" t="s">
        <v>276</v>
      </c>
      <c r="D57" s="36"/>
      <c r="E57" s="34" t="s">
        <v>874</v>
      </c>
      <c r="F57" s="34"/>
      <c r="G57" s="34" t="s">
        <v>151</v>
      </c>
      <c r="H57" s="34" t="s">
        <v>114</v>
      </c>
      <c r="I57" s="34" t="s">
        <v>116</v>
      </c>
      <c r="J57" s="34" t="s">
        <v>34</v>
      </c>
      <c r="K57" s="37" t="s">
        <v>114</v>
      </c>
      <c r="L57" s="37"/>
      <c r="M57" s="38" t="s">
        <v>277</v>
      </c>
      <c r="N57" s="38" t="s">
        <v>899</v>
      </c>
      <c r="O57" s="38" t="s">
        <v>278</v>
      </c>
    </row>
    <row r="58" spans="1:15">
      <c r="A58" s="34">
        <v>191</v>
      </c>
      <c r="B58" s="35" t="s">
        <v>900</v>
      </c>
      <c r="C58" s="36" t="s">
        <v>901</v>
      </c>
      <c r="D58" s="38"/>
      <c r="E58" s="34" t="s">
        <v>902</v>
      </c>
      <c r="F58" s="35"/>
      <c r="G58" s="35"/>
      <c r="H58" s="35"/>
      <c r="I58" s="35"/>
      <c r="J58" s="43" t="s">
        <v>151</v>
      </c>
      <c r="K58" s="37" t="s">
        <v>114</v>
      </c>
      <c r="L58" s="37"/>
      <c r="M58" s="38" t="s">
        <v>900</v>
      </c>
      <c r="N58" s="38" t="s">
        <v>903</v>
      </c>
      <c r="O58" s="38" t="s">
        <v>904</v>
      </c>
    </row>
    <row r="59" spans="1:15">
      <c r="A59" s="34">
        <v>207</v>
      </c>
      <c r="B59" s="35" t="s">
        <v>280</v>
      </c>
      <c r="C59" s="34" t="s">
        <v>279</v>
      </c>
      <c r="D59" s="34"/>
      <c r="E59" s="34" t="s">
        <v>874</v>
      </c>
      <c r="F59" s="34" t="s">
        <v>34</v>
      </c>
      <c r="G59" s="34" t="s">
        <v>114</v>
      </c>
      <c r="H59" s="34" t="s">
        <v>116</v>
      </c>
      <c r="I59" s="34" t="s">
        <v>34</v>
      </c>
      <c r="J59" s="34" t="s">
        <v>114</v>
      </c>
      <c r="K59" s="37" t="s">
        <v>116</v>
      </c>
      <c r="L59" s="37"/>
      <c r="M59" s="38" t="s">
        <v>280</v>
      </c>
      <c r="N59" s="38" t="s">
        <v>905</v>
      </c>
      <c r="O59" s="38" t="s">
        <v>906</v>
      </c>
    </row>
    <row r="60" spans="1:15">
      <c r="A60" s="34">
        <v>214</v>
      </c>
      <c r="B60" s="35" t="s">
        <v>282</v>
      </c>
      <c r="C60" s="36" t="s">
        <v>281</v>
      </c>
      <c r="D60" s="36"/>
      <c r="E60" s="34" t="s">
        <v>144</v>
      </c>
      <c r="F60" s="34" t="s">
        <v>114</v>
      </c>
      <c r="G60" s="34" t="s">
        <v>116</v>
      </c>
      <c r="H60" s="34" t="s">
        <v>34</v>
      </c>
      <c r="I60" s="34" t="s">
        <v>114</v>
      </c>
      <c r="J60" s="34" t="s">
        <v>116</v>
      </c>
      <c r="K60" s="37" t="s">
        <v>34</v>
      </c>
      <c r="L60" s="37"/>
      <c r="M60" s="38" t="s">
        <v>282</v>
      </c>
      <c r="N60" s="38" t="s">
        <v>907</v>
      </c>
      <c r="O60" s="38" t="s">
        <v>283</v>
      </c>
    </row>
    <row r="61" spans="1:15">
      <c r="A61" s="34">
        <v>221</v>
      </c>
      <c r="B61" s="35" t="s">
        <v>285</v>
      </c>
      <c r="C61" s="36" t="s">
        <v>284</v>
      </c>
      <c r="D61" s="36"/>
      <c r="E61" s="34" t="s">
        <v>874</v>
      </c>
      <c r="F61" s="34" t="s">
        <v>114</v>
      </c>
      <c r="G61" s="34" t="s">
        <v>116</v>
      </c>
      <c r="H61" s="34" t="s">
        <v>34</v>
      </c>
      <c r="I61" s="34" t="s">
        <v>114</v>
      </c>
      <c r="J61" s="34" t="s">
        <v>116</v>
      </c>
      <c r="K61" s="37" t="s">
        <v>34</v>
      </c>
      <c r="L61" s="37"/>
      <c r="M61" s="38" t="s">
        <v>285</v>
      </c>
      <c r="N61" s="38" t="s">
        <v>286</v>
      </c>
      <c r="O61" s="38" t="s">
        <v>287</v>
      </c>
    </row>
    <row r="62" spans="1:15">
      <c r="A62" s="34">
        <v>221</v>
      </c>
      <c r="B62" s="35" t="s">
        <v>285</v>
      </c>
      <c r="C62" s="36" t="s">
        <v>288</v>
      </c>
      <c r="D62" s="36"/>
      <c r="E62" s="34" t="s">
        <v>6</v>
      </c>
      <c r="F62" s="34" t="s">
        <v>116</v>
      </c>
      <c r="G62" s="34" t="s">
        <v>34</v>
      </c>
      <c r="H62" s="34" t="s">
        <v>114</v>
      </c>
      <c r="I62" s="34" t="s">
        <v>116</v>
      </c>
      <c r="J62" s="34" t="s">
        <v>34</v>
      </c>
      <c r="K62" s="37" t="s">
        <v>114</v>
      </c>
      <c r="L62" s="37"/>
      <c r="M62" s="38" t="s">
        <v>285</v>
      </c>
      <c r="N62" s="38" t="s">
        <v>286</v>
      </c>
      <c r="O62" s="38" t="s">
        <v>287</v>
      </c>
    </row>
    <row r="63" spans="1:15">
      <c r="A63" s="34">
        <v>223</v>
      </c>
      <c r="B63" s="39" t="s">
        <v>289</v>
      </c>
      <c r="C63" s="36" t="s">
        <v>290</v>
      </c>
      <c r="D63" s="36"/>
      <c r="E63" s="34" t="s">
        <v>874</v>
      </c>
      <c r="F63" s="34" t="s">
        <v>116</v>
      </c>
      <c r="G63" s="34" t="s">
        <v>34</v>
      </c>
      <c r="H63" s="34" t="s">
        <v>114</v>
      </c>
      <c r="I63" s="34" t="s">
        <v>116</v>
      </c>
      <c r="J63" s="34" t="s">
        <v>34</v>
      </c>
      <c r="K63" s="37" t="s">
        <v>114</v>
      </c>
      <c r="L63" s="37"/>
      <c r="M63" s="38" t="s">
        <v>291</v>
      </c>
      <c r="N63" s="38" t="s">
        <v>292</v>
      </c>
      <c r="O63" s="38" t="s">
        <v>293</v>
      </c>
    </row>
    <row r="64" spans="1:15">
      <c r="A64" s="34">
        <v>226</v>
      </c>
      <c r="B64" s="35" t="s">
        <v>295</v>
      </c>
      <c r="C64" s="36" t="s">
        <v>294</v>
      </c>
      <c r="D64" s="36"/>
      <c r="E64" s="34" t="s">
        <v>874</v>
      </c>
      <c r="F64" s="34" t="s">
        <v>34</v>
      </c>
      <c r="G64" s="34" t="s">
        <v>114</v>
      </c>
      <c r="H64" s="34" t="s">
        <v>116</v>
      </c>
      <c r="I64" s="34" t="s">
        <v>34</v>
      </c>
      <c r="J64" s="34" t="s">
        <v>114</v>
      </c>
      <c r="K64" s="37" t="s">
        <v>116</v>
      </c>
      <c r="L64" s="37"/>
      <c r="M64" s="38" t="s">
        <v>295</v>
      </c>
      <c r="N64" s="38" t="s">
        <v>296</v>
      </c>
      <c r="O64" s="38" t="s">
        <v>297</v>
      </c>
    </row>
    <row r="65" spans="1:15">
      <c r="A65" s="34">
        <v>230</v>
      </c>
      <c r="B65" s="35" t="s">
        <v>299</v>
      </c>
      <c r="C65" s="36" t="s">
        <v>298</v>
      </c>
      <c r="D65" s="36"/>
      <c r="E65" s="34" t="s">
        <v>874</v>
      </c>
      <c r="F65" s="34" t="s">
        <v>114</v>
      </c>
      <c r="G65" s="34" t="s">
        <v>116</v>
      </c>
      <c r="H65" s="34" t="s">
        <v>34</v>
      </c>
      <c r="I65" s="34" t="s">
        <v>114</v>
      </c>
      <c r="J65" s="34" t="s">
        <v>116</v>
      </c>
      <c r="K65" s="37" t="s">
        <v>34</v>
      </c>
      <c r="L65" s="37"/>
      <c r="M65" s="38" t="s">
        <v>299</v>
      </c>
      <c r="N65" s="38" t="s">
        <v>300</v>
      </c>
      <c r="O65" s="38" t="s">
        <v>301</v>
      </c>
    </row>
    <row r="66" spans="1:15">
      <c r="A66" s="34">
        <v>232</v>
      </c>
      <c r="B66" s="39" t="s">
        <v>302</v>
      </c>
      <c r="C66" s="36" t="s">
        <v>306</v>
      </c>
      <c r="D66" s="36"/>
      <c r="E66" s="34" t="s">
        <v>874</v>
      </c>
      <c r="F66" s="34" t="s">
        <v>307</v>
      </c>
      <c r="G66" s="34" t="s">
        <v>114</v>
      </c>
      <c r="H66" s="34" t="s">
        <v>116</v>
      </c>
      <c r="I66" s="34" t="s">
        <v>34</v>
      </c>
      <c r="J66" s="34" t="s">
        <v>114</v>
      </c>
      <c r="K66" s="37" t="s">
        <v>116</v>
      </c>
      <c r="L66" s="37"/>
      <c r="M66" s="38" t="s">
        <v>304</v>
      </c>
      <c r="N66" s="38" t="s">
        <v>908</v>
      </c>
      <c r="O66" s="38" t="s">
        <v>305</v>
      </c>
    </row>
    <row r="67" spans="1:15">
      <c r="A67" s="34">
        <v>232</v>
      </c>
      <c r="B67" s="39" t="s">
        <v>302</v>
      </c>
      <c r="C67" s="36" t="s">
        <v>303</v>
      </c>
      <c r="D67" s="36"/>
      <c r="E67" s="34" t="s">
        <v>17</v>
      </c>
      <c r="F67" s="34" t="s">
        <v>116</v>
      </c>
      <c r="G67" s="34" t="s">
        <v>34</v>
      </c>
      <c r="H67" s="34" t="s">
        <v>114</v>
      </c>
      <c r="I67" s="34" t="s">
        <v>116</v>
      </c>
      <c r="J67" s="34" t="s">
        <v>34</v>
      </c>
      <c r="K67" s="37" t="s">
        <v>114</v>
      </c>
      <c r="L67" s="37"/>
      <c r="M67" s="38" t="s">
        <v>304</v>
      </c>
      <c r="N67" s="38" t="s">
        <v>908</v>
      </c>
      <c r="O67" s="38" t="s">
        <v>305</v>
      </c>
    </row>
    <row r="68" spans="1:15">
      <c r="A68" s="34">
        <v>233</v>
      </c>
      <c r="B68" s="35" t="s">
        <v>309</v>
      </c>
      <c r="C68" s="36" t="s">
        <v>308</v>
      </c>
      <c r="D68" s="36"/>
      <c r="E68" s="34" t="s">
        <v>874</v>
      </c>
      <c r="F68" s="34" t="s">
        <v>116</v>
      </c>
      <c r="G68" s="34" t="s">
        <v>34</v>
      </c>
      <c r="H68" s="34" t="s">
        <v>114</v>
      </c>
      <c r="I68" s="34" t="s">
        <v>116</v>
      </c>
      <c r="J68" s="34" t="s">
        <v>34</v>
      </c>
      <c r="K68" s="37" t="s">
        <v>114</v>
      </c>
      <c r="L68" s="37"/>
      <c r="M68" s="38" t="s">
        <v>309</v>
      </c>
      <c r="N68" s="38" t="s">
        <v>310</v>
      </c>
      <c r="O68" s="38" t="s">
        <v>311</v>
      </c>
    </row>
    <row r="69" spans="1:15">
      <c r="A69" s="34">
        <v>236</v>
      </c>
      <c r="B69" s="35" t="s">
        <v>313</v>
      </c>
      <c r="C69" s="36" t="s">
        <v>315</v>
      </c>
      <c r="D69" s="36"/>
      <c r="E69" s="34" t="s">
        <v>11</v>
      </c>
      <c r="F69" s="34" t="s">
        <v>34</v>
      </c>
      <c r="G69" s="34" t="s">
        <v>114</v>
      </c>
      <c r="H69" s="34" t="s">
        <v>116</v>
      </c>
      <c r="I69" s="34" t="s">
        <v>34</v>
      </c>
      <c r="J69" s="34" t="s">
        <v>114</v>
      </c>
      <c r="K69" s="37" t="s">
        <v>116</v>
      </c>
      <c r="L69" s="37"/>
      <c r="M69" s="38" t="s">
        <v>313</v>
      </c>
      <c r="N69" s="38" t="s">
        <v>909</v>
      </c>
      <c r="O69" s="38" t="s">
        <v>314</v>
      </c>
    </row>
    <row r="70" spans="1:15">
      <c r="A70" s="34">
        <v>236</v>
      </c>
      <c r="B70" s="35" t="s">
        <v>313</v>
      </c>
      <c r="C70" s="36" t="s">
        <v>312</v>
      </c>
      <c r="D70" s="36"/>
      <c r="E70" s="34" t="s">
        <v>6</v>
      </c>
      <c r="F70" s="34"/>
      <c r="G70" s="34" t="s">
        <v>151</v>
      </c>
      <c r="H70" s="34" t="s">
        <v>114</v>
      </c>
      <c r="I70" s="34" t="s">
        <v>116</v>
      </c>
      <c r="J70" s="34" t="s">
        <v>34</v>
      </c>
      <c r="K70" s="37" t="s">
        <v>114</v>
      </c>
      <c r="L70" s="37"/>
      <c r="M70" s="38" t="s">
        <v>313</v>
      </c>
      <c r="N70" s="38" t="s">
        <v>909</v>
      </c>
      <c r="O70" s="38" t="s">
        <v>314</v>
      </c>
    </row>
    <row r="71" spans="1:15">
      <c r="A71" s="34">
        <v>237</v>
      </c>
      <c r="B71" s="35" t="s">
        <v>317</v>
      </c>
      <c r="C71" s="34" t="s">
        <v>316</v>
      </c>
      <c r="D71" s="34"/>
      <c r="E71" s="34" t="s">
        <v>144</v>
      </c>
      <c r="F71" s="34" t="s">
        <v>34</v>
      </c>
      <c r="G71" s="34" t="s">
        <v>114</v>
      </c>
      <c r="H71" s="34" t="s">
        <v>116</v>
      </c>
      <c r="I71" s="34" t="s">
        <v>34</v>
      </c>
      <c r="J71" s="34" t="s">
        <v>114</v>
      </c>
      <c r="K71" s="37" t="s">
        <v>116</v>
      </c>
      <c r="L71" s="37"/>
      <c r="M71" s="38" t="s">
        <v>317</v>
      </c>
      <c r="N71" s="38" t="s">
        <v>318</v>
      </c>
      <c r="O71" s="38" t="s">
        <v>319</v>
      </c>
    </row>
    <row r="72" spans="1:15">
      <c r="A72" s="34">
        <v>237</v>
      </c>
      <c r="B72" s="35" t="s">
        <v>317</v>
      </c>
      <c r="C72" s="36" t="s">
        <v>320</v>
      </c>
      <c r="D72" s="36"/>
      <c r="E72" s="34" t="s">
        <v>874</v>
      </c>
      <c r="F72" s="34" t="s">
        <v>34</v>
      </c>
      <c r="G72" s="34" t="s">
        <v>114</v>
      </c>
      <c r="H72" s="34" t="s">
        <v>116</v>
      </c>
      <c r="I72" s="34" t="s">
        <v>34</v>
      </c>
      <c r="J72" s="34" t="s">
        <v>114</v>
      </c>
      <c r="K72" s="37" t="s">
        <v>116</v>
      </c>
      <c r="L72" s="37"/>
      <c r="M72" s="38" t="s">
        <v>317</v>
      </c>
      <c r="N72" s="38" t="s">
        <v>318</v>
      </c>
      <c r="O72" s="38" t="s">
        <v>319</v>
      </c>
    </row>
    <row r="73" spans="1:15">
      <c r="A73" s="34">
        <v>242</v>
      </c>
      <c r="B73" s="39" t="s">
        <v>321</v>
      </c>
      <c r="C73" s="36" t="s">
        <v>322</v>
      </c>
      <c r="D73" s="36"/>
      <c r="E73" s="34" t="s">
        <v>11</v>
      </c>
      <c r="F73" s="34" t="s">
        <v>34</v>
      </c>
      <c r="G73" s="34" t="s">
        <v>114</v>
      </c>
      <c r="H73" s="34" t="s">
        <v>116</v>
      </c>
      <c r="I73" s="34" t="s">
        <v>34</v>
      </c>
      <c r="J73" s="34" t="s">
        <v>114</v>
      </c>
      <c r="K73" s="37" t="s">
        <v>116</v>
      </c>
      <c r="L73" s="37"/>
      <c r="M73" s="38" t="s">
        <v>323</v>
      </c>
      <c r="N73" s="38" t="s">
        <v>910</v>
      </c>
      <c r="O73" s="38" t="s">
        <v>324</v>
      </c>
    </row>
    <row r="74" spans="1:15">
      <c r="A74" s="34">
        <v>246</v>
      </c>
      <c r="B74" s="39" t="s">
        <v>325</v>
      </c>
      <c r="C74" s="34" t="s">
        <v>329</v>
      </c>
      <c r="D74" s="34"/>
      <c r="E74" s="34" t="s">
        <v>874</v>
      </c>
      <c r="F74" s="34" t="s">
        <v>34</v>
      </c>
      <c r="G74" s="34" t="s">
        <v>114</v>
      </c>
      <c r="H74" s="34" t="s">
        <v>116</v>
      </c>
      <c r="I74" s="34" t="s">
        <v>34</v>
      </c>
      <c r="J74" s="34" t="s">
        <v>114</v>
      </c>
      <c r="K74" s="37" t="s">
        <v>116</v>
      </c>
      <c r="L74" s="37"/>
      <c r="M74" s="38" t="s">
        <v>327</v>
      </c>
      <c r="N74" s="38" t="s">
        <v>911</v>
      </c>
      <c r="O74" s="38" t="s">
        <v>328</v>
      </c>
    </row>
    <row r="75" spans="1:15">
      <c r="A75" s="34">
        <v>246</v>
      </c>
      <c r="B75" s="40" t="s">
        <v>325</v>
      </c>
      <c r="C75" s="36" t="s">
        <v>326</v>
      </c>
      <c r="D75" s="34"/>
      <c r="E75" s="31" t="s">
        <v>6</v>
      </c>
      <c r="F75" s="34"/>
      <c r="G75" s="34" t="s">
        <v>151</v>
      </c>
      <c r="H75" s="34" t="s">
        <v>114</v>
      </c>
      <c r="I75" s="34" t="s">
        <v>116</v>
      </c>
      <c r="J75" s="34" t="s">
        <v>34</v>
      </c>
      <c r="K75" s="37" t="s">
        <v>114</v>
      </c>
      <c r="L75" s="37"/>
      <c r="M75" s="38" t="s">
        <v>327</v>
      </c>
      <c r="N75" s="38" t="s">
        <v>911</v>
      </c>
      <c r="O75" s="38" t="s">
        <v>328</v>
      </c>
    </row>
    <row r="76" spans="1:15">
      <c r="A76" s="34">
        <v>248</v>
      </c>
      <c r="B76" s="39" t="s">
        <v>330</v>
      </c>
      <c r="C76" s="34" t="s">
        <v>331</v>
      </c>
      <c r="D76" s="34"/>
      <c r="E76" s="34" t="s">
        <v>6</v>
      </c>
      <c r="F76" s="34" t="s">
        <v>34</v>
      </c>
      <c r="G76" s="34" t="s">
        <v>114</v>
      </c>
      <c r="H76" s="34" t="s">
        <v>116</v>
      </c>
      <c r="I76" s="34" t="s">
        <v>34</v>
      </c>
      <c r="J76" s="34" t="s">
        <v>114</v>
      </c>
      <c r="K76" s="37" t="s">
        <v>116</v>
      </c>
      <c r="L76" s="37"/>
      <c r="M76" s="38" t="s">
        <v>332</v>
      </c>
      <c r="N76" s="38" t="s">
        <v>912</v>
      </c>
      <c r="O76" s="38" t="s">
        <v>333</v>
      </c>
    </row>
    <row r="77" spans="1:15">
      <c r="A77" s="34">
        <v>248</v>
      </c>
      <c r="B77" s="39" t="s">
        <v>330</v>
      </c>
      <c r="C77" s="36" t="s">
        <v>334</v>
      </c>
      <c r="D77" s="36"/>
      <c r="E77" s="34" t="s">
        <v>874</v>
      </c>
      <c r="F77" s="34" t="s">
        <v>34</v>
      </c>
      <c r="G77" s="34" t="s">
        <v>114</v>
      </c>
      <c r="H77" s="34" t="s">
        <v>116</v>
      </c>
      <c r="I77" s="34" t="s">
        <v>34</v>
      </c>
      <c r="J77" s="34" t="s">
        <v>114</v>
      </c>
      <c r="K77" s="37" t="s">
        <v>116</v>
      </c>
      <c r="L77" s="37"/>
      <c r="M77" s="38" t="s">
        <v>332</v>
      </c>
      <c r="N77" s="38" t="s">
        <v>912</v>
      </c>
      <c r="O77" s="38" t="s">
        <v>333</v>
      </c>
    </row>
    <row r="78" spans="1:15">
      <c r="A78" s="34">
        <v>259</v>
      </c>
      <c r="B78" s="39" t="s">
        <v>335</v>
      </c>
      <c r="C78" s="36" t="s">
        <v>336</v>
      </c>
      <c r="D78" s="36"/>
      <c r="E78" s="34" t="s">
        <v>874</v>
      </c>
      <c r="F78" s="34" t="s">
        <v>34</v>
      </c>
      <c r="G78" s="34" t="s">
        <v>114</v>
      </c>
      <c r="H78" s="34" t="s">
        <v>116</v>
      </c>
      <c r="I78" s="34" t="s">
        <v>34</v>
      </c>
      <c r="J78" s="34" t="s">
        <v>114</v>
      </c>
      <c r="K78" s="37" t="s">
        <v>116</v>
      </c>
      <c r="L78" s="37"/>
      <c r="M78" s="38" t="s">
        <v>337</v>
      </c>
      <c r="N78" s="38" t="s">
        <v>913</v>
      </c>
      <c r="O78" s="38" t="s">
        <v>338</v>
      </c>
    </row>
    <row r="79" spans="1:15">
      <c r="A79" s="34">
        <v>265</v>
      </c>
      <c r="B79" s="35" t="s">
        <v>340</v>
      </c>
      <c r="C79" s="36" t="s">
        <v>339</v>
      </c>
      <c r="D79" s="36"/>
      <c r="E79" s="34" t="s">
        <v>6</v>
      </c>
      <c r="F79" s="34" t="s">
        <v>34</v>
      </c>
      <c r="G79" s="34" t="s">
        <v>114</v>
      </c>
      <c r="H79" s="34" t="s">
        <v>116</v>
      </c>
      <c r="I79" s="34" t="s">
        <v>34</v>
      </c>
      <c r="J79" s="34" t="s">
        <v>114</v>
      </c>
      <c r="K79" s="37" t="s">
        <v>116</v>
      </c>
      <c r="L79" s="37"/>
      <c r="M79" s="38" t="s">
        <v>340</v>
      </c>
      <c r="N79" s="38" t="s">
        <v>914</v>
      </c>
      <c r="O79" s="38" t="s">
        <v>341</v>
      </c>
    </row>
    <row r="80" spans="1:15">
      <c r="A80" s="34">
        <v>267</v>
      </c>
      <c r="B80" s="35" t="s">
        <v>343</v>
      </c>
      <c r="C80" s="36" t="s">
        <v>342</v>
      </c>
      <c r="D80" s="36"/>
      <c r="E80" s="34" t="s">
        <v>6</v>
      </c>
      <c r="F80" s="34" t="s">
        <v>34</v>
      </c>
      <c r="G80" s="34" t="s">
        <v>114</v>
      </c>
      <c r="H80" s="34" t="s">
        <v>116</v>
      </c>
      <c r="I80" s="34" t="s">
        <v>34</v>
      </c>
      <c r="J80" s="34" t="s">
        <v>114</v>
      </c>
      <c r="K80" s="37" t="s">
        <v>116</v>
      </c>
      <c r="L80" s="37"/>
      <c r="M80" s="38" t="s">
        <v>343</v>
      </c>
      <c r="N80" s="38" t="s">
        <v>915</v>
      </c>
      <c r="O80" s="38" t="s">
        <v>344</v>
      </c>
    </row>
    <row r="81" spans="1:15">
      <c r="A81" s="34">
        <v>281</v>
      </c>
      <c r="B81" s="39" t="s">
        <v>345</v>
      </c>
      <c r="C81" s="36" t="s">
        <v>346</v>
      </c>
      <c r="D81" s="36"/>
      <c r="E81" s="34" t="s">
        <v>11</v>
      </c>
      <c r="F81" s="34" t="s">
        <v>114</v>
      </c>
      <c r="G81" s="34" t="s">
        <v>116</v>
      </c>
      <c r="H81" s="34" t="s">
        <v>34</v>
      </c>
      <c r="I81" s="34" t="s">
        <v>114</v>
      </c>
      <c r="J81" s="34" t="s">
        <v>116</v>
      </c>
      <c r="K81" s="37" t="s">
        <v>34</v>
      </c>
      <c r="L81" s="37"/>
      <c r="M81" s="38" t="s">
        <v>347</v>
      </c>
      <c r="N81" s="38" t="s">
        <v>348</v>
      </c>
      <c r="O81" s="38" t="s">
        <v>349</v>
      </c>
    </row>
    <row r="82" spans="1:15">
      <c r="A82" s="34">
        <v>282</v>
      </c>
      <c r="B82" s="39" t="s">
        <v>350</v>
      </c>
      <c r="C82" s="36" t="s">
        <v>357</v>
      </c>
      <c r="D82" s="36"/>
      <c r="E82" s="34" t="s">
        <v>874</v>
      </c>
      <c r="F82" s="34" t="s">
        <v>216</v>
      </c>
      <c r="G82" s="34" t="s">
        <v>114</v>
      </c>
      <c r="H82" s="34" t="s">
        <v>116</v>
      </c>
      <c r="I82" s="34" t="s">
        <v>34</v>
      </c>
      <c r="J82" s="34" t="s">
        <v>114</v>
      </c>
      <c r="K82" s="37" t="s">
        <v>116</v>
      </c>
      <c r="L82" s="37"/>
      <c r="M82" s="38" t="s">
        <v>352</v>
      </c>
      <c r="N82" s="38" t="s">
        <v>353</v>
      </c>
      <c r="O82" s="38" t="s">
        <v>354</v>
      </c>
    </row>
    <row r="83" spans="1:15">
      <c r="A83" s="34">
        <v>282</v>
      </c>
      <c r="B83" s="39" t="s">
        <v>350</v>
      </c>
      <c r="C83" s="36" t="s">
        <v>351</v>
      </c>
      <c r="D83" s="36"/>
      <c r="E83" s="34" t="s">
        <v>11</v>
      </c>
      <c r="F83" s="34" t="s">
        <v>114</v>
      </c>
      <c r="G83" s="34" t="s">
        <v>116</v>
      </c>
      <c r="H83" s="34" t="s">
        <v>34</v>
      </c>
      <c r="I83" s="34" t="s">
        <v>114</v>
      </c>
      <c r="J83" s="34" t="s">
        <v>116</v>
      </c>
      <c r="K83" s="37" t="s">
        <v>34</v>
      </c>
      <c r="L83" s="37"/>
      <c r="M83" s="38" t="s">
        <v>352</v>
      </c>
      <c r="N83" s="38" t="s">
        <v>353</v>
      </c>
      <c r="O83" s="38" t="s">
        <v>354</v>
      </c>
    </row>
    <row r="84" spans="1:15">
      <c r="A84" s="34">
        <v>282</v>
      </c>
      <c r="B84" s="39" t="s">
        <v>355</v>
      </c>
      <c r="C84" s="36" t="s">
        <v>356</v>
      </c>
      <c r="D84" s="36"/>
      <c r="E84" s="34" t="s">
        <v>6</v>
      </c>
      <c r="F84" s="34"/>
      <c r="G84" s="34" t="s">
        <v>151</v>
      </c>
      <c r="H84" s="34" t="s">
        <v>114</v>
      </c>
      <c r="I84" s="34" t="s">
        <v>116</v>
      </c>
      <c r="J84" s="34" t="s">
        <v>34</v>
      </c>
      <c r="K84" s="37" t="s">
        <v>114</v>
      </c>
      <c r="L84" s="37"/>
      <c r="M84" s="38" t="s">
        <v>352</v>
      </c>
      <c r="N84" s="38" t="s">
        <v>353</v>
      </c>
      <c r="O84" s="38" t="s">
        <v>354</v>
      </c>
    </row>
    <row r="85" spans="1:15">
      <c r="A85" s="34">
        <v>283</v>
      </c>
      <c r="B85" s="39" t="s">
        <v>358</v>
      </c>
      <c r="C85" s="36" t="s">
        <v>359</v>
      </c>
      <c r="D85" s="36"/>
      <c r="E85" s="34" t="s">
        <v>11</v>
      </c>
      <c r="F85" s="34" t="s">
        <v>114</v>
      </c>
      <c r="G85" s="34" t="s">
        <v>116</v>
      </c>
      <c r="H85" s="34" t="s">
        <v>34</v>
      </c>
      <c r="I85" s="34" t="s">
        <v>114</v>
      </c>
      <c r="J85" s="34" t="s">
        <v>116</v>
      </c>
      <c r="K85" s="37" t="s">
        <v>34</v>
      </c>
      <c r="L85" s="37"/>
      <c r="M85" s="38" t="s">
        <v>360</v>
      </c>
      <c r="N85" s="38" t="s">
        <v>361</v>
      </c>
      <c r="O85" s="38" t="s">
        <v>362</v>
      </c>
    </row>
    <row r="86" spans="1:15">
      <c r="A86" s="34">
        <v>283</v>
      </c>
      <c r="B86" s="39" t="s">
        <v>360</v>
      </c>
      <c r="C86" s="36" t="s">
        <v>363</v>
      </c>
      <c r="D86" s="36"/>
      <c r="E86" s="34" t="s">
        <v>874</v>
      </c>
      <c r="F86" s="34" t="s">
        <v>116</v>
      </c>
      <c r="G86" s="34" t="s">
        <v>34</v>
      </c>
      <c r="H86" s="34" t="s">
        <v>114</v>
      </c>
      <c r="I86" s="34" t="s">
        <v>116</v>
      </c>
      <c r="J86" s="34" t="s">
        <v>34</v>
      </c>
      <c r="K86" s="37" t="s">
        <v>114</v>
      </c>
      <c r="L86" s="37"/>
      <c r="M86" s="38" t="s">
        <v>360</v>
      </c>
      <c r="N86" s="38" t="s">
        <v>361</v>
      </c>
      <c r="O86" s="38" t="s">
        <v>362</v>
      </c>
    </row>
    <row r="87" spans="1:15">
      <c r="A87" s="34">
        <v>285</v>
      </c>
      <c r="B87" s="35" t="s">
        <v>365</v>
      </c>
      <c r="C87" s="36" t="s">
        <v>364</v>
      </c>
      <c r="D87" s="36"/>
      <c r="E87" s="34" t="s">
        <v>144</v>
      </c>
      <c r="F87" s="34" t="s">
        <v>114</v>
      </c>
      <c r="G87" s="34" t="s">
        <v>116</v>
      </c>
      <c r="H87" s="34" t="s">
        <v>34</v>
      </c>
      <c r="I87" s="34" t="s">
        <v>114</v>
      </c>
      <c r="J87" s="34" t="s">
        <v>116</v>
      </c>
      <c r="K87" s="37" t="s">
        <v>34</v>
      </c>
      <c r="L87" s="37"/>
      <c r="M87" s="38" t="s">
        <v>365</v>
      </c>
      <c r="N87" s="38" t="s">
        <v>366</v>
      </c>
      <c r="O87" s="38" t="s">
        <v>367</v>
      </c>
    </row>
    <row r="88" spans="1:15">
      <c r="A88" s="34">
        <v>286</v>
      </c>
      <c r="B88" s="35" t="s">
        <v>370</v>
      </c>
      <c r="C88" s="36" t="s">
        <v>368</v>
      </c>
      <c r="D88" s="36"/>
      <c r="E88" s="31" t="s">
        <v>6</v>
      </c>
      <c r="F88" s="34" t="s">
        <v>369</v>
      </c>
      <c r="G88" s="34" t="s">
        <v>114</v>
      </c>
      <c r="H88" s="34" t="s">
        <v>116</v>
      </c>
      <c r="I88" s="34" t="s">
        <v>34</v>
      </c>
      <c r="J88" s="34" t="s">
        <v>114</v>
      </c>
      <c r="K88" s="37" t="s">
        <v>116</v>
      </c>
      <c r="L88" s="37"/>
      <c r="M88" s="38" t="s">
        <v>370</v>
      </c>
      <c r="N88" s="38" t="s">
        <v>916</v>
      </c>
      <c r="O88" s="38" t="s">
        <v>917</v>
      </c>
    </row>
    <row r="89" spans="1:15">
      <c r="A89" s="34">
        <v>286</v>
      </c>
      <c r="B89" s="35" t="s">
        <v>370</v>
      </c>
      <c r="C89" s="36" t="s">
        <v>371</v>
      </c>
      <c r="D89" s="36"/>
      <c r="E89" s="34" t="s">
        <v>874</v>
      </c>
      <c r="F89" s="34" t="s">
        <v>34</v>
      </c>
      <c r="G89" s="34" t="s">
        <v>114</v>
      </c>
      <c r="H89" s="34" t="s">
        <v>116</v>
      </c>
      <c r="I89" s="34" t="s">
        <v>34</v>
      </c>
      <c r="J89" s="34" t="s">
        <v>114</v>
      </c>
      <c r="K89" s="37" t="s">
        <v>116</v>
      </c>
      <c r="L89" s="37"/>
      <c r="M89" s="38" t="s">
        <v>370</v>
      </c>
      <c r="N89" s="38" t="s">
        <v>916</v>
      </c>
      <c r="O89" s="38" t="s">
        <v>917</v>
      </c>
    </row>
    <row r="90" spans="1:15">
      <c r="A90" s="34">
        <v>287</v>
      </c>
      <c r="B90" s="35" t="s">
        <v>373</v>
      </c>
      <c r="C90" s="36" t="s">
        <v>375</v>
      </c>
      <c r="D90" s="36"/>
      <c r="E90" s="34" t="s">
        <v>874</v>
      </c>
      <c r="F90" s="34" t="s">
        <v>34</v>
      </c>
      <c r="G90" s="34" t="s">
        <v>114</v>
      </c>
      <c r="H90" s="34" t="s">
        <v>116</v>
      </c>
      <c r="I90" s="34" t="s">
        <v>34</v>
      </c>
      <c r="J90" s="34" t="s">
        <v>114</v>
      </c>
      <c r="K90" s="37" t="s">
        <v>116</v>
      </c>
      <c r="L90" s="37"/>
      <c r="M90" s="38" t="s">
        <v>373</v>
      </c>
      <c r="N90" s="38" t="s">
        <v>918</v>
      </c>
      <c r="O90" s="38" t="s">
        <v>374</v>
      </c>
    </row>
    <row r="91" spans="1:15">
      <c r="A91" s="34">
        <v>287</v>
      </c>
      <c r="B91" s="35" t="s">
        <v>373</v>
      </c>
      <c r="C91" s="36" t="s">
        <v>372</v>
      </c>
      <c r="D91" s="38"/>
      <c r="E91" s="34" t="s">
        <v>6</v>
      </c>
      <c r="F91" s="35"/>
      <c r="G91" s="35"/>
      <c r="H91" s="41" t="s">
        <v>198</v>
      </c>
      <c r="I91" s="34" t="s">
        <v>114</v>
      </c>
      <c r="J91" s="34" t="s">
        <v>116</v>
      </c>
      <c r="K91" s="37" t="s">
        <v>34</v>
      </c>
      <c r="L91" s="37"/>
      <c r="M91" s="38" t="s">
        <v>373</v>
      </c>
      <c r="N91" s="38" t="s">
        <v>918</v>
      </c>
      <c r="O91" s="38" t="s">
        <v>374</v>
      </c>
    </row>
    <row r="92" spans="1:15">
      <c r="A92" s="34">
        <v>289</v>
      </c>
      <c r="B92" s="39" t="s">
        <v>376</v>
      </c>
      <c r="C92" s="36" t="s">
        <v>383</v>
      </c>
      <c r="D92" s="36"/>
      <c r="E92" s="34" t="s">
        <v>874</v>
      </c>
      <c r="F92" s="34" t="s">
        <v>384</v>
      </c>
      <c r="G92" s="34" t="s">
        <v>114</v>
      </c>
      <c r="H92" s="34" t="s">
        <v>116</v>
      </c>
      <c r="I92" s="34" t="s">
        <v>34</v>
      </c>
      <c r="J92" s="34" t="s">
        <v>114</v>
      </c>
      <c r="K92" s="37" t="s">
        <v>116</v>
      </c>
      <c r="L92" s="37"/>
      <c r="M92" s="38" t="s">
        <v>378</v>
      </c>
      <c r="N92" s="38" t="s">
        <v>379</v>
      </c>
      <c r="O92" s="38" t="s">
        <v>380</v>
      </c>
    </row>
    <row r="93" spans="1:15">
      <c r="A93" s="34">
        <v>289</v>
      </c>
      <c r="B93" s="39" t="s">
        <v>376</v>
      </c>
      <c r="C93" s="36" t="s">
        <v>377</v>
      </c>
      <c r="D93" s="36"/>
      <c r="E93" s="34" t="s">
        <v>6</v>
      </c>
      <c r="F93" s="34" t="s">
        <v>116</v>
      </c>
      <c r="G93" s="34" t="s">
        <v>34</v>
      </c>
      <c r="H93" s="34" t="s">
        <v>114</v>
      </c>
      <c r="I93" s="34" t="s">
        <v>116</v>
      </c>
      <c r="J93" s="34" t="s">
        <v>34</v>
      </c>
      <c r="K93" s="37" t="s">
        <v>114</v>
      </c>
      <c r="L93" s="37"/>
      <c r="M93" s="38" t="s">
        <v>378</v>
      </c>
      <c r="N93" s="38" t="s">
        <v>379</v>
      </c>
      <c r="O93" s="38" t="s">
        <v>380</v>
      </c>
    </row>
    <row r="94" spans="1:15">
      <c r="A94" s="34">
        <v>289</v>
      </c>
      <c r="B94" s="39" t="s">
        <v>376</v>
      </c>
      <c r="C94" s="36" t="s">
        <v>381</v>
      </c>
      <c r="D94" s="36" t="s">
        <v>382</v>
      </c>
      <c r="E94" s="34" t="s">
        <v>11</v>
      </c>
      <c r="F94" s="34" t="s">
        <v>116</v>
      </c>
      <c r="G94" s="34" t="s">
        <v>34</v>
      </c>
      <c r="H94" s="34" t="s">
        <v>114</v>
      </c>
      <c r="I94" s="34" t="s">
        <v>116</v>
      </c>
      <c r="J94" s="34" t="s">
        <v>34</v>
      </c>
      <c r="K94" s="37" t="s">
        <v>114</v>
      </c>
      <c r="L94" s="37"/>
      <c r="M94" s="38" t="s">
        <v>378</v>
      </c>
      <c r="N94" s="38" t="s">
        <v>379</v>
      </c>
      <c r="O94" s="38" t="s">
        <v>380</v>
      </c>
    </row>
    <row r="95" spans="1:15">
      <c r="A95" s="34">
        <v>305</v>
      </c>
      <c r="B95" s="35" t="s">
        <v>919</v>
      </c>
      <c r="C95" s="36" t="s">
        <v>385</v>
      </c>
      <c r="D95" s="36"/>
      <c r="E95" s="34" t="s">
        <v>874</v>
      </c>
      <c r="F95" s="34" t="s">
        <v>114</v>
      </c>
      <c r="G95" s="34" t="s">
        <v>116</v>
      </c>
      <c r="H95" s="34" t="s">
        <v>34</v>
      </c>
      <c r="I95" s="34" t="s">
        <v>114</v>
      </c>
      <c r="J95" s="34" t="s">
        <v>116</v>
      </c>
      <c r="K95" s="37" t="s">
        <v>34</v>
      </c>
      <c r="L95" s="37"/>
      <c r="M95" s="38" t="s">
        <v>919</v>
      </c>
      <c r="N95" s="38" t="s">
        <v>386</v>
      </c>
      <c r="O95" s="38" t="s">
        <v>387</v>
      </c>
    </row>
    <row r="96" spans="1:15">
      <c r="A96" s="34">
        <v>313</v>
      </c>
      <c r="B96" s="35" t="s">
        <v>389</v>
      </c>
      <c r="C96" s="36" t="s">
        <v>388</v>
      </c>
      <c r="D96" s="38"/>
      <c r="E96" s="34" t="s">
        <v>874</v>
      </c>
      <c r="F96" s="35"/>
      <c r="G96" s="35"/>
      <c r="H96" s="35"/>
      <c r="I96" s="41" t="s">
        <v>198</v>
      </c>
      <c r="J96" s="34" t="s">
        <v>114</v>
      </c>
      <c r="K96" s="37" t="s">
        <v>116</v>
      </c>
      <c r="L96" s="37"/>
      <c r="M96" s="38" t="s">
        <v>389</v>
      </c>
      <c r="N96" s="38" t="s">
        <v>920</v>
      </c>
      <c r="O96" s="38" t="s">
        <v>390</v>
      </c>
    </row>
    <row r="97" spans="1:15">
      <c r="A97" s="34">
        <v>314</v>
      </c>
      <c r="B97" s="42" t="s">
        <v>921</v>
      </c>
      <c r="C97" s="36" t="s">
        <v>922</v>
      </c>
      <c r="D97" s="38"/>
      <c r="E97" s="34" t="s">
        <v>923</v>
      </c>
      <c r="F97" s="35"/>
      <c r="G97" s="35"/>
      <c r="H97" s="35"/>
      <c r="I97" s="35"/>
      <c r="J97" s="43" t="s">
        <v>151</v>
      </c>
      <c r="K97" s="37" t="s">
        <v>114</v>
      </c>
      <c r="L97" s="37"/>
      <c r="M97" s="38" t="s">
        <v>924</v>
      </c>
      <c r="N97" s="38" t="s">
        <v>925</v>
      </c>
      <c r="O97" s="38" t="s">
        <v>926</v>
      </c>
    </row>
    <row r="98" spans="1:15">
      <c r="A98" s="34">
        <v>317</v>
      </c>
      <c r="B98" s="35" t="s">
        <v>392</v>
      </c>
      <c r="C98" s="36" t="s">
        <v>395</v>
      </c>
      <c r="D98" s="36"/>
      <c r="E98" s="34" t="s">
        <v>11</v>
      </c>
      <c r="F98" s="34" t="s">
        <v>34</v>
      </c>
      <c r="G98" s="34" t="s">
        <v>114</v>
      </c>
      <c r="H98" s="34" t="s">
        <v>116</v>
      </c>
      <c r="I98" s="34" t="s">
        <v>34</v>
      </c>
      <c r="J98" s="34" t="s">
        <v>114</v>
      </c>
      <c r="K98" s="37" t="s">
        <v>116</v>
      </c>
      <c r="L98" s="37"/>
      <c r="M98" s="38" t="s">
        <v>392</v>
      </c>
      <c r="N98" s="38" t="s">
        <v>927</v>
      </c>
      <c r="O98" s="38" t="s">
        <v>393</v>
      </c>
    </row>
    <row r="99" spans="1:15">
      <c r="A99" s="34">
        <v>317</v>
      </c>
      <c r="B99" s="35" t="s">
        <v>392</v>
      </c>
      <c r="C99" s="36" t="s">
        <v>391</v>
      </c>
      <c r="D99" s="38"/>
      <c r="E99" s="34" t="s">
        <v>874</v>
      </c>
      <c r="F99" s="35"/>
      <c r="G99" s="35"/>
      <c r="H99" s="41" t="s">
        <v>198</v>
      </c>
      <c r="I99" s="34" t="s">
        <v>114</v>
      </c>
      <c r="J99" s="34" t="s">
        <v>116</v>
      </c>
      <c r="K99" s="37" t="s">
        <v>34</v>
      </c>
      <c r="L99" s="37"/>
      <c r="M99" s="38" t="s">
        <v>392</v>
      </c>
      <c r="N99" s="38" t="s">
        <v>927</v>
      </c>
      <c r="O99" s="38" t="s">
        <v>393</v>
      </c>
    </row>
    <row r="100" spans="1:15">
      <c r="A100" s="34">
        <v>317</v>
      </c>
      <c r="B100" s="35" t="s">
        <v>392</v>
      </c>
      <c r="C100" s="36" t="s">
        <v>394</v>
      </c>
      <c r="D100" s="38"/>
      <c r="E100" s="34" t="s">
        <v>6</v>
      </c>
      <c r="F100" s="35"/>
      <c r="G100" s="35"/>
      <c r="H100" s="41" t="s">
        <v>198</v>
      </c>
      <c r="I100" s="34" t="s">
        <v>114</v>
      </c>
      <c r="J100" s="34" t="s">
        <v>116</v>
      </c>
      <c r="K100" s="37" t="s">
        <v>34</v>
      </c>
      <c r="L100" s="37"/>
      <c r="M100" s="38" t="s">
        <v>392</v>
      </c>
      <c r="N100" s="38" t="s">
        <v>927</v>
      </c>
      <c r="O100" s="38" t="s">
        <v>393</v>
      </c>
    </row>
    <row r="101" spans="1:15">
      <c r="A101" s="34">
        <v>319</v>
      </c>
      <c r="B101" s="35" t="s">
        <v>928</v>
      </c>
      <c r="C101" s="36" t="s">
        <v>396</v>
      </c>
      <c r="D101" s="36"/>
      <c r="E101" s="34" t="s">
        <v>874</v>
      </c>
      <c r="F101" s="34" t="s">
        <v>114</v>
      </c>
      <c r="G101" s="34" t="s">
        <v>116</v>
      </c>
      <c r="H101" s="34" t="s">
        <v>34</v>
      </c>
      <c r="I101" s="34" t="s">
        <v>114</v>
      </c>
      <c r="J101" s="34" t="s">
        <v>116</v>
      </c>
      <c r="K101" s="37" t="s">
        <v>34</v>
      </c>
      <c r="L101" s="37"/>
      <c r="M101" s="38" t="s">
        <v>928</v>
      </c>
      <c r="N101" s="38" t="s">
        <v>397</v>
      </c>
      <c r="O101" s="38" t="s">
        <v>398</v>
      </c>
    </row>
    <row r="102" spans="1:15">
      <c r="A102" s="34">
        <v>324</v>
      </c>
      <c r="B102" s="42" t="s">
        <v>399</v>
      </c>
      <c r="C102" s="36" t="s">
        <v>405</v>
      </c>
      <c r="D102" s="36"/>
      <c r="E102" s="34" t="s">
        <v>874</v>
      </c>
      <c r="F102" s="34" t="s">
        <v>406</v>
      </c>
      <c r="G102" s="34" t="s">
        <v>114</v>
      </c>
      <c r="H102" s="34" t="s">
        <v>116</v>
      </c>
      <c r="I102" s="34" t="s">
        <v>34</v>
      </c>
      <c r="J102" s="34" t="s">
        <v>114</v>
      </c>
      <c r="K102" s="37" t="s">
        <v>116</v>
      </c>
      <c r="L102" s="37"/>
      <c r="M102" s="38" t="s">
        <v>401</v>
      </c>
      <c r="N102" s="38" t="s">
        <v>402</v>
      </c>
      <c r="O102" s="38" t="s">
        <v>403</v>
      </c>
    </row>
    <row r="103" spans="1:15">
      <c r="A103" s="34">
        <v>324</v>
      </c>
      <c r="B103" s="42" t="s">
        <v>399</v>
      </c>
      <c r="C103" s="36" t="s">
        <v>400</v>
      </c>
      <c r="D103" s="36"/>
      <c r="E103" s="34" t="s">
        <v>6</v>
      </c>
      <c r="F103" s="34"/>
      <c r="G103" s="34" t="s">
        <v>151</v>
      </c>
      <c r="H103" s="34" t="s">
        <v>114</v>
      </c>
      <c r="I103" s="34" t="s">
        <v>116</v>
      </c>
      <c r="J103" s="34" t="s">
        <v>34</v>
      </c>
      <c r="K103" s="37" t="s">
        <v>114</v>
      </c>
      <c r="L103" s="37"/>
      <c r="M103" s="38" t="s">
        <v>401</v>
      </c>
      <c r="N103" s="38" t="s">
        <v>402</v>
      </c>
      <c r="O103" s="38" t="s">
        <v>403</v>
      </c>
    </row>
    <row r="104" spans="1:15">
      <c r="A104" s="34">
        <v>324</v>
      </c>
      <c r="B104" s="39" t="s">
        <v>399</v>
      </c>
      <c r="C104" s="36" t="s">
        <v>404</v>
      </c>
      <c r="D104" s="36"/>
      <c r="E104" s="34" t="s">
        <v>11</v>
      </c>
      <c r="F104" s="34" t="s">
        <v>116</v>
      </c>
      <c r="G104" s="34" t="s">
        <v>34</v>
      </c>
      <c r="H104" s="34" t="s">
        <v>114</v>
      </c>
      <c r="I104" s="34" t="s">
        <v>116</v>
      </c>
      <c r="J104" s="34" t="s">
        <v>34</v>
      </c>
      <c r="K104" s="37" t="s">
        <v>114</v>
      </c>
      <c r="L104" s="37"/>
      <c r="M104" s="38" t="s">
        <v>401</v>
      </c>
      <c r="N104" s="38" t="s">
        <v>402</v>
      </c>
      <c r="O104" s="38" t="s">
        <v>403</v>
      </c>
    </row>
    <row r="105" spans="1:15">
      <c r="A105" s="34">
        <v>327</v>
      </c>
      <c r="B105" s="35" t="s">
        <v>408</v>
      </c>
      <c r="C105" s="36" t="s">
        <v>410</v>
      </c>
      <c r="D105" s="38"/>
      <c r="E105" s="34" t="s">
        <v>411</v>
      </c>
      <c r="F105" s="35"/>
      <c r="G105" s="35"/>
      <c r="H105" s="35"/>
      <c r="I105" s="41" t="s">
        <v>198</v>
      </c>
      <c r="J105" s="34" t="s">
        <v>114</v>
      </c>
      <c r="K105" s="37" t="s">
        <v>116</v>
      </c>
      <c r="L105" s="37"/>
      <c r="M105" s="38" t="s">
        <v>408</v>
      </c>
      <c r="N105" s="38" t="s">
        <v>929</v>
      </c>
      <c r="O105" s="38" t="s">
        <v>409</v>
      </c>
    </row>
    <row r="106" spans="1:15">
      <c r="A106" s="34">
        <v>327</v>
      </c>
      <c r="B106" s="35" t="s">
        <v>408</v>
      </c>
      <c r="C106" s="36" t="s">
        <v>407</v>
      </c>
      <c r="D106" s="36"/>
      <c r="E106" s="34" t="s">
        <v>874</v>
      </c>
      <c r="F106" s="34" t="s">
        <v>116</v>
      </c>
      <c r="G106" s="34" t="s">
        <v>34</v>
      </c>
      <c r="H106" s="34" t="s">
        <v>114</v>
      </c>
      <c r="I106" s="34" t="s">
        <v>116</v>
      </c>
      <c r="J106" s="34" t="s">
        <v>34</v>
      </c>
      <c r="K106" s="37" t="s">
        <v>114</v>
      </c>
      <c r="L106" s="37"/>
      <c r="M106" s="38" t="s">
        <v>408</v>
      </c>
      <c r="N106" s="38" t="s">
        <v>929</v>
      </c>
      <c r="O106" s="38" t="s">
        <v>409</v>
      </c>
    </row>
    <row r="107" spans="1:15">
      <c r="A107" s="34">
        <v>328</v>
      </c>
      <c r="B107" s="39" t="s">
        <v>412</v>
      </c>
      <c r="C107" s="36" t="s">
        <v>413</v>
      </c>
      <c r="D107" s="36"/>
      <c r="E107" s="34" t="s">
        <v>874</v>
      </c>
      <c r="F107" s="34" t="s">
        <v>114</v>
      </c>
      <c r="G107" s="34" t="s">
        <v>116</v>
      </c>
      <c r="H107" s="34" t="s">
        <v>34</v>
      </c>
      <c r="I107" s="34" t="s">
        <v>114</v>
      </c>
      <c r="J107" s="34" t="s">
        <v>116</v>
      </c>
      <c r="K107" s="37" t="s">
        <v>34</v>
      </c>
      <c r="L107" s="37"/>
      <c r="M107" s="38" t="s">
        <v>414</v>
      </c>
      <c r="N107" s="38" t="s">
        <v>930</v>
      </c>
      <c r="O107" s="38" t="s">
        <v>415</v>
      </c>
    </row>
    <row r="108" spans="1:15">
      <c r="A108" s="34">
        <v>329</v>
      </c>
      <c r="B108" s="35" t="s">
        <v>418</v>
      </c>
      <c r="C108" s="36" t="s">
        <v>416</v>
      </c>
      <c r="D108" s="36" t="s">
        <v>417</v>
      </c>
      <c r="E108" s="34" t="s">
        <v>11</v>
      </c>
      <c r="F108" s="34" t="s">
        <v>116</v>
      </c>
      <c r="G108" s="34" t="s">
        <v>34</v>
      </c>
      <c r="H108" s="34" t="s">
        <v>114</v>
      </c>
      <c r="I108" s="34" t="s">
        <v>116</v>
      </c>
      <c r="J108" s="34" t="s">
        <v>34</v>
      </c>
      <c r="K108" s="37" t="s">
        <v>114</v>
      </c>
      <c r="L108" s="37"/>
      <c r="M108" s="38" t="s">
        <v>418</v>
      </c>
      <c r="N108" s="38" t="s">
        <v>419</v>
      </c>
      <c r="O108" s="38" t="s">
        <v>420</v>
      </c>
    </row>
    <row r="109" spans="1:15">
      <c r="A109" s="34">
        <v>332</v>
      </c>
      <c r="B109" s="39" t="s">
        <v>421</v>
      </c>
      <c r="C109" s="36" t="s">
        <v>422</v>
      </c>
      <c r="D109" s="36" t="s">
        <v>423</v>
      </c>
      <c r="E109" s="34" t="s">
        <v>874</v>
      </c>
      <c r="F109" s="34" t="s">
        <v>116</v>
      </c>
      <c r="G109" s="34" t="s">
        <v>34</v>
      </c>
      <c r="H109" s="34" t="s">
        <v>114</v>
      </c>
      <c r="I109" s="34" t="s">
        <v>116</v>
      </c>
      <c r="J109" s="34" t="s">
        <v>34</v>
      </c>
      <c r="K109" s="37" t="s">
        <v>114</v>
      </c>
      <c r="L109" s="37"/>
      <c r="M109" s="38" t="s">
        <v>424</v>
      </c>
      <c r="N109" s="38" t="s">
        <v>931</v>
      </c>
      <c r="O109" s="38" t="s">
        <v>425</v>
      </c>
    </row>
    <row r="110" spans="1:15">
      <c r="A110" s="34">
        <v>333</v>
      </c>
      <c r="B110" s="39" t="s">
        <v>426</v>
      </c>
      <c r="C110" s="36" t="s">
        <v>427</v>
      </c>
      <c r="D110" s="36"/>
      <c r="E110" s="34" t="s">
        <v>874</v>
      </c>
      <c r="F110" s="34" t="s">
        <v>114</v>
      </c>
      <c r="G110" s="34" t="s">
        <v>116</v>
      </c>
      <c r="H110" s="34" t="s">
        <v>34</v>
      </c>
      <c r="I110" s="34" t="s">
        <v>114</v>
      </c>
      <c r="J110" s="34" t="s">
        <v>116</v>
      </c>
      <c r="K110" s="37" t="s">
        <v>34</v>
      </c>
      <c r="L110" s="37"/>
      <c r="M110" s="38" t="s">
        <v>428</v>
      </c>
      <c r="N110" s="38" t="s">
        <v>932</v>
      </c>
      <c r="O110" s="38" t="s">
        <v>933</v>
      </c>
    </row>
    <row r="111" spans="1:15">
      <c r="A111" s="34">
        <v>349</v>
      </c>
      <c r="B111" s="35" t="s">
        <v>430</v>
      </c>
      <c r="C111" s="36" t="s">
        <v>429</v>
      </c>
      <c r="D111" s="36"/>
      <c r="E111" s="34" t="s">
        <v>874</v>
      </c>
      <c r="F111" s="34" t="s">
        <v>116</v>
      </c>
      <c r="G111" s="34" t="s">
        <v>34</v>
      </c>
      <c r="H111" s="34" t="s">
        <v>114</v>
      </c>
      <c r="I111" s="34" t="s">
        <v>116</v>
      </c>
      <c r="J111" s="34" t="s">
        <v>34</v>
      </c>
      <c r="K111" s="37" t="s">
        <v>114</v>
      </c>
      <c r="L111" s="37"/>
      <c r="M111" s="38" t="s">
        <v>430</v>
      </c>
      <c r="N111" s="38" t="s">
        <v>934</v>
      </c>
      <c r="O111" s="38" t="s">
        <v>431</v>
      </c>
    </row>
    <row r="112" spans="1:15">
      <c r="A112" s="34">
        <v>356</v>
      </c>
      <c r="B112" s="39" t="s">
        <v>432</v>
      </c>
      <c r="C112" s="36" t="s">
        <v>433</v>
      </c>
      <c r="D112" s="36"/>
      <c r="E112" s="34" t="s">
        <v>6</v>
      </c>
      <c r="F112" s="34" t="s">
        <v>114</v>
      </c>
      <c r="G112" s="34" t="s">
        <v>116</v>
      </c>
      <c r="H112" s="34" t="s">
        <v>34</v>
      </c>
      <c r="I112" s="34" t="s">
        <v>114</v>
      </c>
      <c r="J112" s="34" t="s">
        <v>116</v>
      </c>
      <c r="K112" s="37" t="s">
        <v>34</v>
      </c>
      <c r="L112" s="37"/>
      <c r="M112" s="38" t="s">
        <v>434</v>
      </c>
      <c r="N112" s="38" t="s">
        <v>435</v>
      </c>
      <c r="O112" s="38" t="s">
        <v>436</v>
      </c>
    </row>
    <row r="113" spans="1:15">
      <c r="A113" s="34">
        <v>356</v>
      </c>
      <c r="B113" s="39" t="s">
        <v>432</v>
      </c>
      <c r="C113" s="36" t="s">
        <v>437</v>
      </c>
      <c r="D113" s="36"/>
      <c r="E113" s="34" t="s">
        <v>874</v>
      </c>
      <c r="F113" s="34" t="s">
        <v>116</v>
      </c>
      <c r="G113" s="34" t="s">
        <v>34</v>
      </c>
      <c r="H113" s="34" t="s">
        <v>114</v>
      </c>
      <c r="I113" s="34" t="s">
        <v>116</v>
      </c>
      <c r="J113" s="34" t="s">
        <v>34</v>
      </c>
      <c r="K113" s="37" t="s">
        <v>114</v>
      </c>
      <c r="L113" s="37"/>
      <c r="M113" s="38" t="s">
        <v>434</v>
      </c>
      <c r="N113" s="38" t="s">
        <v>435</v>
      </c>
      <c r="O113" s="38" t="s">
        <v>436</v>
      </c>
    </row>
    <row r="114" spans="1:15">
      <c r="A114" s="34">
        <v>360</v>
      </c>
      <c r="B114" s="40" t="s">
        <v>438</v>
      </c>
      <c r="C114" s="36" t="s">
        <v>439</v>
      </c>
      <c r="D114" s="36"/>
      <c r="E114" s="34" t="s">
        <v>874</v>
      </c>
      <c r="F114" s="34" t="s">
        <v>440</v>
      </c>
      <c r="G114" s="34" t="s">
        <v>114</v>
      </c>
      <c r="H114" s="34" t="s">
        <v>116</v>
      </c>
      <c r="I114" s="34" t="s">
        <v>34</v>
      </c>
      <c r="J114" s="34" t="s">
        <v>114</v>
      </c>
      <c r="K114" s="37" t="s">
        <v>116</v>
      </c>
      <c r="L114" s="37"/>
      <c r="M114" s="38" t="s">
        <v>441</v>
      </c>
      <c r="N114" s="38" t="s">
        <v>935</v>
      </c>
      <c r="O114" s="38" t="s">
        <v>442</v>
      </c>
    </row>
    <row r="115" spans="1:15">
      <c r="A115" s="34">
        <v>363</v>
      </c>
      <c r="B115" s="39" t="s">
        <v>443</v>
      </c>
      <c r="C115" s="36" t="s">
        <v>444</v>
      </c>
      <c r="D115" s="36"/>
      <c r="E115" s="34" t="s">
        <v>874</v>
      </c>
      <c r="F115" s="34" t="s">
        <v>34</v>
      </c>
      <c r="G115" s="34" t="s">
        <v>114</v>
      </c>
      <c r="H115" s="34" t="s">
        <v>116</v>
      </c>
      <c r="I115" s="34" t="s">
        <v>34</v>
      </c>
      <c r="J115" s="34" t="s">
        <v>114</v>
      </c>
      <c r="K115" s="37" t="s">
        <v>116</v>
      </c>
      <c r="L115" s="37"/>
      <c r="M115" s="38" t="s">
        <v>445</v>
      </c>
      <c r="N115" s="38" t="s">
        <v>936</v>
      </c>
      <c r="O115" s="38" t="s">
        <v>937</v>
      </c>
    </row>
    <row r="116" spans="1:15">
      <c r="A116" s="34">
        <v>366</v>
      </c>
      <c r="B116" s="35" t="s">
        <v>938</v>
      </c>
      <c r="C116" s="36" t="s">
        <v>446</v>
      </c>
      <c r="D116" s="38"/>
      <c r="E116" s="34" t="s">
        <v>6</v>
      </c>
      <c r="F116" s="35"/>
      <c r="G116" s="35"/>
      <c r="H116" s="41" t="s">
        <v>198</v>
      </c>
      <c r="I116" s="34" t="s">
        <v>114</v>
      </c>
      <c r="J116" s="34" t="s">
        <v>116</v>
      </c>
      <c r="K116" s="37" t="s">
        <v>34</v>
      </c>
      <c r="L116" s="37"/>
      <c r="M116" s="38" t="s">
        <v>938</v>
      </c>
      <c r="N116" s="38" t="s">
        <v>447</v>
      </c>
      <c r="O116" s="38" t="s">
        <v>448</v>
      </c>
    </row>
    <row r="117" spans="1:15">
      <c r="A117" s="34">
        <v>366</v>
      </c>
      <c r="B117" s="35" t="s">
        <v>938</v>
      </c>
      <c r="C117" s="36" t="s">
        <v>449</v>
      </c>
      <c r="D117" s="36" t="s">
        <v>450</v>
      </c>
      <c r="E117" s="34" t="s">
        <v>874</v>
      </c>
      <c r="F117" s="34" t="s">
        <v>116</v>
      </c>
      <c r="G117" s="34" t="s">
        <v>34</v>
      </c>
      <c r="H117" s="34" t="s">
        <v>114</v>
      </c>
      <c r="I117" s="34" t="s">
        <v>116</v>
      </c>
      <c r="J117" s="34" t="s">
        <v>34</v>
      </c>
      <c r="K117" s="37" t="s">
        <v>114</v>
      </c>
      <c r="L117" s="37"/>
      <c r="M117" s="38" t="s">
        <v>938</v>
      </c>
      <c r="N117" s="38" t="s">
        <v>447</v>
      </c>
      <c r="O117" s="38" t="s">
        <v>448</v>
      </c>
    </row>
    <row r="118" spans="1:15">
      <c r="A118" s="34">
        <v>370</v>
      </c>
      <c r="B118" s="39" t="s">
        <v>451</v>
      </c>
      <c r="C118" s="36" t="s">
        <v>452</v>
      </c>
      <c r="D118" s="36"/>
      <c r="E118" s="34" t="s">
        <v>6</v>
      </c>
      <c r="F118" s="34" t="s">
        <v>114</v>
      </c>
      <c r="G118" s="34" t="s">
        <v>116</v>
      </c>
      <c r="H118" s="34" t="s">
        <v>34</v>
      </c>
      <c r="I118" s="34" t="s">
        <v>114</v>
      </c>
      <c r="J118" s="34" t="s">
        <v>116</v>
      </c>
      <c r="K118" s="37" t="s">
        <v>34</v>
      </c>
      <c r="L118" s="37"/>
      <c r="M118" s="38" t="s">
        <v>451</v>
      </c>
      <c r="N118" s="38" t="s">
        <v>939</v>
      </c>
      <c r="O118" s="38" t="s">
        <v>453</v>
      </c>
    </row>
    <row r="119" spans="1:15">
      <c r="A119" s="34">
        <v>370</v>
      </c>
      <c r="B119" s="39" t="s">
        <v>454</v>
      </c>
      <c r="C119" s="36" t="s">
        <v>455</v>
      </c>
      <c r="D119" s="36"/>
      <c r="E119" s="34" t="s">
        <v>11</v>
      </c>
      <c r="F119" s="34" t="s">
        <v>114</v>
      </c>
      <c r="G119" s="34" t="s">
        <v>116</v>
      </c>
      <c r="H119" s="34" t="s">
        <v>34</v>
      </c>
      <c r="I119" s="34" t="s">
        <v>114</v>
      </c>
      <c r="J119" s="34" t="s">
        <v>116</v>
      </c>
      <c r="K119" s="37" t="s">
        <v>34</v>
      </c>
      <c r="L119" s="37"/>
      <c r="M119" s="38" t="s">
        <v>451</v>
      </c>
      <c r="N119" s="38" t="s">
        <v>939</v>
      </c>
      <c r="O119" s="38" t="s">
        <v>453</v>
      </c>
    </row>
    <row r="120" spans="1:15">
      <c r="A120" s="34">
        <v>370</v>
      </c>
      <c r="B120" s="39" t="s">
        <v>451</v>
      </c>
      <c r="C120" s="36" t="s">
        <v>456</v>
      </c>
      <c r="D120" s="36"/>
      <c r="E120" s="34" t="s">
        <v>874</v>
      </c>
      <c r="F120" s="34" t="s">
        <v>114</v>
      </c>
      <c r="G120" s="34" t="s">
        <v>116</v>
      </c>
      <c r="H120" s="34" t="s">
        <v>34</v>
      </c>
      <c r="I120" s="34" t="s">
        <v>114</v>
      </c>
      <c r="J120" s="34" t="s">
        <v>116</v>
      </c>
      <c r="K120" s="37" t="s">
        <v>34</v>
      </c>
      <c r="L120" s="37"/>
      <c r="M120" s="38" t="s">
        <v>451</v>
      </c>
      <c r="N120" s="38" t="s">
        <v>939</v>
      </c>
      <c r="O120" s="38" t="s">
        <v>453</v>
      </c>
    </row>
    <row r="121" spans="1:15">
      <c r="A121" s="34">
        <v>371</v>
      </c>
      <c r="B121" s="35" t="s">
        <v>459</v>
      </c>
      <c r="C121" s="36" t="s">
        <v>457</v>
      </c>
      <c r="D121" s="36"/>
      <c r="E121" s="34" t="s">
        <v>874</v>
      </c>
      <c r="F121" s="34" t="s">
        <v>458</v>
      </c>
      <c r="G121" s="34" t="s">
        <v>114</v>
      </c>
      <c r="H121" s="34" t="s">
        <v>116</v>
      </c>
      <c r="I121" s="34" t="s">
        <v>34</v>
      </c>
      <c r="J121" s="34" t="s">
        <v>114</v>
      </c>
      <c r="K121" s="37" t="s">
        <v>116</v>
      </c>
      <c r="L121" s="37"/>
      <c r="M121" s="38" t="s">
        <v>459</v>
      </c>
      <c r="N121" s="38" t="s">
        <v>460</v>
      </c>
      <c r="O121" s="38" t="s">
        <v>461</v>
      </c>
    </row>
    <row r="122" spans="1:15">
      <c r="A122" s="34">
        <v>373</v>
      </c>
      <c r="B122" s="39" t="s">
        <v>462</v>
      </c>
      <c r="C122" s="36" t="s">
        <v>463</v>
      </c>
      <c r="D122" s="36"/>
      <c r="E122" s="34" t="s">
        <v>874</v>
      </c>
      <c r="F122" s="34" t="s">
        <v>464</v>
      </c>
      <c r="G122" s="34" t="s">
        <v>114</v>
      </c>
      <c r="H122" s="34" t="s">
        <v>116</v>
      </c>
      <c r="I122" s="34" t="s">
        <v>34</v>
      </c>
      <c r="J122" s="34" t="s">
        <v>114</v>
      </c>
      <c r="K122" s="37" t="s">
        <v>116</v>
      </c>
      <c r="L122" s="37"/>
      <c r="M122" s="38" t="s">
        <v>465</v>
      </c>
      <c r="N122" s="38" t="s">
        <v>940</v>
      </c>
      <c r="O122" s="38" t="s">
        <v>466</v>
      </c>
    </row>
    <row r="123" spans="1:15">
      <c r="A123" s="34">
        <v>373</v>
      </c>
      <c r="B123" s="39" t="s">
        <v>462</v>
      </c>
      <c r="C123" s="36" t="s">
        <v>467</v>
      </c>
      <c r="D123" s="36"/>
      <c r="E123" s="31" t="s">
        <v>11</v>
      </c>
      <c r="F123" s="34" t="s">
        <v>464</v>
      </c>
      <c r="G123" s="34" t="s">
        <v>114</v>
      </c>
      <c r="H123" s="34" t="s">
        <v>116</v>
      </c>
      <c r="I123" s="34" t="s">
        <v>34</v>
      </c>
      <c r="J123" s="34" t="s">
        <v>114</v>
      </c>
      <c r="K123" s="37" t="s">
        <v>116</v>
      </c>
      <c r="L123" s="37"/>
      <c r="M123" s="38" t="s">
        <v>465</v>
      </c>
      <c r="N123" s="38" t="s">
        <v>940</v>
      </c>
      <c r="O123" s="38" t="s">
        <v>466</v>
      </c>
    </row>
    <row r="124" spans="1:15">
      <c r="A124" s="34">
        <v>375</v>
      </c>
      <c r="B124" s="35" t="s">
        <v>468</v>
      </c>
      <c r="C124" s="36" t="s">
        <v>469</v>
      </c>
      <c r="D124" s="38"/>
      <c r="E124" s="34" t="s">
        <v>874</v>
      </c>
      <c r="F124" s="35"/>
      <c r="G124" s="35"/>
      <c r="H124" s="41" t="s">
        <v>198</v>
      </c>
      <c r="I124" s="34" t="s">
        <v>114</v>
      </c>
      <c r="J124" s="34" t="s">
        <v>116</v>
      </c>
      <c r="K124" s="37" t="s">
        <v>34</v>
      </c>
      <c r="L124" s="37"/>
      <c r="M124" s="38" t="s">
        <v>468</v>
      </c>
      <c r="N124" s="38" t="s">
        <v>941</v>
      </c>
      <c r="O124" s="38" t="s">
        <v>470</v>
      </c>
    </row>
    <row r="125" spans="1:15">
      <c r="A125" s="34">
        <v>376</v>
      </c>
      <c r="B125" s="35" t="s">
        <v>472</v>
      </c>
      <c r="C125" s="36" t="s">
        <v>471</v>
      </c>
      <c r="D125" s="36"/>
      <c r="E125" s="34" t="s">
        <v>874</v>
      </c>
      <c r="F125" s="34" t="s">
        <v>114</v>
      </c>
      <c r="G125" s="34" t="s">
        <v>116</v>
      </c>
      <c r="H125" s="34" t="s">
        <v>34</v>
      </c>
      <c r="I125" s="34" t="s">
        <v>114</v>
      </c>
      <c r="J125" s="34" t="s">
        <v>116</v>
      </c>
      <c r="K125" s="37" t="s">
        <v>34</v>
      </c>
      <c r="L125" s="37"/>
      <c r="M125" s="38" t="s">
        <v>472</v>
      </c>
      <c r="N125" s="38" t="s">
        <v>473</v>
      </c>
      <c r="O125" s="38" t="s">
        <v>474</v>
      </c>
    </row>
    <row r="126" spans="1:15">
      <c r="A126" s="34">
        <v>377</v>
      </c>
      <c r="B126" s="35" t="s">
        <v>476</v>
      </c>
      <c r="C126" s="36" t="s">
        <v>475</v>
      </c>
      <c r="D126" s="36"/>
      <c r="E126" s="34" t="s">
        <v>874</v>
      </c>
      <c r="F126" s="34" t="s">
        <v>114</v>
      </c>
      <c r="G126" s="34" t="s">
        <v>116</v>
      </c>
      <c r="H126" s="34" t="s">
        <v>34</v>
      </c>
      <c r="I126" s="34" t="s">
        <v>114</v>
      </c>
      <c r="J126" s="34" t="s">
        <v>116</v>
      </c>
      <c r="K126" s="37" t="s">
        <v>34</v>
      </c>
      <c r="L126" s="37"/>
      <c r="M126" s="38" t="s">
        <v>476</v>
      </c>
      <c r="N126" s="38" t="s">
        <v>477</v>
      </c>
      <c r="O126" s="38" t="s">
        <v>478</v>
      </c>
    </row>
    <row r="127" spans="1:15">
      <c r="A127" s="34">
        <v>377</v>
      </c>
      <c r="B127" s="35" t="s">
        <v>476</v>
      </c>
      <c r="C127" s="36" t="s">
        <v>942</v>
      </c>
      <c r="D127" s="38"/>
      <c r="E127" s="34" t="s">
        <v>411</v>
      </c>
      <c r="F127" s="35"/>
      <c r="G127" s="35"/>
      <c r="H127" s="35"/>
      <c r="I127" s="35"/>
      <c r="J127" s="43" t="s">
        <v>151</v>
      </c>
      <c r="K127" s="37" t="s">
        <v>114</v>
      </c>
      <c r="L127" s="37"/>
      <c r="M127" s="38" t="s">
        <v>476</v>
      </c>
      <c r="N127" s="38" t="s">
        <v>477</v>
      </c>
      <c r="O127" s="38" t="s">
        <v>478</v>
      </c>
    </row>
    <row r="128" spans="1:15">
      <c r="A128" s="34">
        <v>379</v>
      </c>
      <c r="B128" s="39" t="s">
        <v>479</v>
      </c>
      <c r="C128" s="36" t="s">
        <v>480</v>
      </c>
      <c r="D128" s="36"/>
      <c r="E128" s="34" t="s">
        <v>874</v>
      </c>
      <c r="F128" s="34" t="s">
        <v>114</v>
      </c>
      <c r="G128" s="34" t="s">
        <v>116</v>
      </c>
      <c r="H128" s="34" t="s">
        <v>34</v>
      </c>
      <c r="I128" s="34" t="s">
        <v>114</v>
      </c>
      <c r="J128" s="34" t="s">
        <v>116</v>
      </c>
      <c r="K128" s="37" t="s">
        <v>34</v>
      </c>
      <c r="L128" s="37"/>
      <c r="M128" s="38" t="s">
        <v>481</v>
      </c>
      <c r="N128" s="38" t="s">
        <v>943</v>
      </c>
      <c r="O128" s="38" t="s">
        <v>482</v>
      </c>
    </row>
    <row r="129" spans="1:15">
      <c r="A129" s="34">
        <v>380</v>
      </c>
      <c r="B129" s="35" t="s">
        <v>484</v>
      </c>
      <c r="C129" s="36" t="s">
        <v>483</v>
      </c>
      <c r="D129" s="36"/>
      <c r="E129" s="34" t="s">
        <v>11</v>
      </c>
      <c r="F129" s="34" t="s">
        <v>116</v>
      </c>
      <c r="G129" s="34" t="s">
        <v>34</v>
      </c>
      <c r="H129" s="34" t="s">
        <v>114</v>
      </c>
      <c r="I129" s="34" t="s">
        <v>116</v>
      </c>
      <c r="J129" s="34" t="s">
        <v>34</v>
      </c>
      <c r="K129" s="37" t="s">
        <v>114</v>
      </c>
      <c r="L129" s="37"/>
      <c r="M129" s="38" t="s">
        <v>484</v>
      </c>
      <c r="N129" s="38" t="s">
        <v>485</v>
      </c>
      <c r="O129" s="38" t="s">
        <v>486</v>
      </c>
    </row>
    <row r="130" spans="1:15">
      <c r="A130" s="34">
        <v>382</v>
      </c>
      <c r="B130" s="39" t="s">
        <v>487</v>
      </c>
      <c r="C130" s="36" t="s">
        <v>488</v>
      </c>
      <c r="D130" s="36"/>
      <c r="E130" s="34" t="s">
        <v>874</v>
      </c>
      <c r="F130" s="34" t="s">
        <v>114</v>
      </c>
      <c r="G130" s="34" t="s">
        <v>116</v>
      </c>
      <c r="H130" s="34" t="s">
        <v>34</v>
      </c>
      <c r="I130" s="34" t="s">
        <v>114</v>
      </c>
      <c r="J130" s="34" t="s">
        <v>116</v>
      </c>
      <c r="K130" s="37" t="s">
        <v>34</v>
      </c>
      <c r="L130" s="37"/>
      <c r="M130" s="38" t="s">
        <v>489</v>
      </c>
      <c r="N130" s="38" t="s">
        <v>944</v>
      </c>
      <c r="O130" s="38" t="s">
        <v>490</v>
      </c>
    </row>
    <row r="131" spans="1:15">
      <c r="A131" s="34">
        <v>385</v>
      </c>
      <c r="B131" s="40" t="s">
        <v>491</v>
      </c>
      <c r="C131" s="36" t="s">
        <v>492</v>
      </c>
      <c r="D131" s="36"/>
      <c r="E131" s="34" t="s">
        <v>874</v>
      </c>
      <c r="F131" s="34" t="s">
        <v>493</v>
      </c>
      <c r="G131" s="34" t="s">
        <v>114</v>
      </c>
      <c r="H131" s="34" t="s">
        <v>116</v>
      </c>
      <c r="I131" s="34" t="s">
        <v>34</v>
      </c>
      <c r="J131" s="34" t="s">
        <v>114</v>
      </c>
      <c r="K131" s="37" t="s">
        <v>116</v>
      </c>
      <c r="L131" s="37"/>
      <c r="M131" s="38" t="s">
        <v>494</v>
      </c>
      <c r="N131" s="38" t="s">
        <v>495</v>
      </c>
      <c r="O131" s="38" t="s">
        <v>496</v>
      </c>
    </row>
    <row r="132" spans="1:15">
      <c r="A132" s="34">
        <v>389</v>
      </c>
      <c r="B132" s="35" t="s">
        <v>499</v>
      </c>
      <c r="C132" s="36" t="s">
        <v>497</v>
      </c>
      <c r="D132" s="36"/>
      <c r="E132" s="34" t="s">
        <v>874</v>
      </c>
      <c r="F132" s="34" t="s">
        <v>498</v>
      </c>
      <c r="G132" s="34" t="s">
        <v>114</v>
      </c>
      <c r="H132" s="34" t="s">
        <v>116</v>
      </c>
      <c r="I132" s="34" t="s">
        <v>34</v>
      </c>
      <c r="J132" s="34" t="s">
        <v>114</v>
      </c>
      <c r="K132" s="37" t="s">
        <v>116</v>
      </c>
      <c r="L132" s="37"/>
      <c r="M132" s="38" t="s">
        <v>499</v>
      </c>
      <c r="N132" s="38" t="s">
        <v>500</v>
      </c>
      <c r="O132" s="38" t="s">
        <v>501</v>
      </c>
    </row>
    <row r="133" spans="1:15">
      <c r="A133" s="34">
        <v>393</v>
      </c>
      <c r="B133" s="35" t="s">
        <v>503</v>
      </c>
      <c r="C133" s="36" t="s">
        <v>505</v>
      </c>
      <c r="D133" s="38"/>
      <c r="E133" s="34" t="s">
        <v>411</v>
      </c>
      <c r="F133" s="35"/>
      <c r="G133" s="35"/>
      <c r="H133" s="35"/>
      <c r="I133" s="41" t="s">
        <v>198</v>
      </c>
      <c r="J133" s="34" t="s">
        <v>114</v>
      </c>
      <c r="K133" s="37" t="s">
        <v>116</v>
      </c>
      <c r="L133" s="37"/>
      <c r="M133" s="38" t="s">
        <v>503</v>
      </c>
      <c r="N133" s="38" t="s">
        <v>945</v>
      </c>
      <c r="O133" s="38" t="s">
        <v>504</v>
      </c>
    </row>
    <row r="134" spans="1:15">
      <c r="A134" s="34">
        <v>393</v>
      </c>
      <c r="B134" s="35" t="s">
        <v>503</v>
      </c>
      <c r="C134" s="36" t="s">
        <v>502</v>
      </c>
      <c r="D134" s="36"/>
      <c r="E134" s="34" t="s">
        <v>874</v>
      </c>
      <c r="F134" s="34" t="s">
        <v>116</v>
      </c>
      <c r="G134" s="34" t="s">
        <v>34</v>
      </c>
      <c r="H134" s="34" t="s">
        <v>114</v>
      </c>
      <c r="I134" s="34" t="s">
        <v>116</v>
      </c>
      <c r="J134" s="34" t="s">
        <v>34</v>
      </c>
      <c r="K134" s="37" t="s">
        <v>114</v>
      </c>
      <c r="L134" s="37"/>
      <c r="M134" s="38" t="s">
        <v>503</v>
      </c>
      <c r="N134" s="38" t="s">
        <v>945</v>
      </c>
      <c r="O134" s="38" t="s">
        <v>504</v>
      </c>
    </row>
    <row r="135" spans="1:15">
      <c r="A135" s="34">
        <v>395</v>
      </c>
      <c r="B135" s="35" t="s">
        <v>507</v>
      </c>
      <c r="C135" s="36" t="s">
        <v>506</v>
      </c>
      <c r="D135" s="36"/>
      <c r="E135" s="34" t="s">
        <v>874</v>
      </c>
      <c r="F135" s="34" t="s">
        <v>116</v>
      </c>
      <c r="G135" s="34" t="s">
        <v>34</v>
      </c>
      <c r="H135" s="34" t="s">
        <v>114</v>
      </c>
      <c r="I135" s="34" t="s">
        <v>116</v>
      </c>
      <c r="J135" s="34" t="s">
        <v>34</v>
      </c>
      <c r="K135" s="37" t="s">
        <v>114</v>
      </c>
      <c r="L135" s="37"/>
      <c r="M135" s="38" t="s">
        <v>507</v>
      </c>
      <c r="N135" s="38" t="s">
        <v>946</v>
      </c>
      <c r="O135" s="38" t="s">
        <v>508</v>
      </c>
    </row>
    <row r="136" spans="1:15">
      <c r="A136" s="34">
        <v>405</v>
      </c>
      <c r="B136" s="35" t="s">
        <v>511</v>
      </c>
      <c r="C136" s="36" t="s">
        <v>509</v>
      </c>
      <c r="D136" s="38"/>
      <c r="E136" s="34" t="s">
        <v>510</v>
      </c>
      <c r="F136" s="35"/>
      <c r="G136" s="35"/>
      <c r="H136" s="35"/>
      <c r="I136" s="41" t="s">
        <v>198</v>
      </c>
      <c r="J136" s="34" t="s">
        <v>114</v>
      </c>
      <c r="K136" s="37" t="s">
        <v>116</v>
      </c>
      <c r="L136" s="37"/>
      <c r="M136" s="38" t="s">
        <v>511</v>
      </c>
      <c r="N136" s="38" t="s">
        <v>947</v>
      </c>
      <c r="O136" s="38" t="s">
        <v>512</v>
      </c>
    </row>
    <row r="137" spans="1:15">
      <c r="A137" s="34">
        <v>412</v>
      </c>
      <c r="B137" s="39" t="s">
        <v>513</v>
      </c>
      <c r="C137" s="36" t="s">
        <v>514</v>
      </c>
      <c r="D137" s="36"/>
      <c r="E137" s="34" t="s">
        <v>874</v>
      </c>
      <c r="F137" s="34" t="s">
        <v>116</v>
      </c>
      <c r="G137" s="34" t="s">
        <v>34</v>
      </c>
      <c r="H137" s="34" t="s">
        <v>114</v>
      </c>
      <c r="I137" s="34" t="s">
        <v>116</v>
      </c>
      <c r="J137" s="34" t="s">
        <v>34</v>
      </c>
      <c r="K137" s="37" t="s">
        <v>114</v>
      </c>
      <c r="L137" s="37"/>
      <c r="M137" s="38" t="s">
        <v>515</v>
      </c>
      <c r="N137" s="38" t="s">
        <v>516</v>
      </c>
      <c r="O137" s="38" t="s">
        <v>517</v>
      </c>
    </row>
    <row r="138" spans="1:15">
      <c r="A138" s="34">
        <v>418</v>
      </c>
      <c r="B138" s="35" t="s">
        <v>520</v>
      </c>
      <c r="C138" s="36" t="s">
        <v>518</v>
      </c>
      <c r="D138" s="36"/>
      <c r="E138" s="31" t="s">
        <v>11</v>
      </c>
      <c r="F138" s="34" t="s">
        <v>519</v>
      </c>
      <c r="G138" s="34" t="s">
        <v>114</v>
      </c>
      <c r="H138" s="34" t="s">
        <v>116</v>
      </c>
      <c r="I138" s="34" t="s">
        <v>34</v>
      </c>
      <c r="J138" s="34" t="s">
        <v>114</v>
      </c>
      <c r="K138" s="37" t="s">
        <v>116</v>
      </c>
      <c r="L138" s="37"/>
      <c r="M138" s="38" t="s">
        <v>520</v>
      </c>
      <c r="N138" s="38" t="s">
        <v>521</v>
      </c>
      <c r="O138" s="38" t="s">
        <v>522</v>
      </c>
    </row>
    <row r="139" spans="1:15">
      <c r="A139" s="34">
        <v>428</v>
      </c>
      <c r="B139" s="39" t="s">
        <v>523</v>
      </c>
      <c r="C139" s="34" t="s">
        <v>524</v>
      </c>
      <c r="D139" s="34"/>
      <c r="E139" s="34" t="s">
        <v>874</v>
      </c>
      <c r="F139" s="34" t="s">
        <v>34</v>
      </c>
      <c r="G139" s="34" t="s">
        <v>114</v>
      </c>
      <c r="H139" s="34" t="s">
        <v>116</v>
      </c>
      <c r="I139" s="34" t="s">
        <v>34</v>
      </c>
      <c r="J139" s="34" t="s">
        <v>114</v>
      </c>
      <c r="K139" s="37" t="s">
        <v>116</v>
      </c>
      <c r="L139" s="37"/>
      <c r="M139" s="38" t="s">
        <v>525</v>
      </c>
      <c r="N139" s="38" t="s">
        <v>526</v>
      </c>
      <c r="O139" s="38" t="s">
        <v>527</v>
      </c>
    </row>
    <row r="140" spans="1:15">
      <c r="A140" s="34">
        <v>429</v>
      </c>
      <c r="B140" s="38" t="s">
        <v>529</v>
      </c>
      <c r="C140" s="34" t="s">
        <v>528</v>
      </c>
      <c r="D140" s="34"/>
      <c r="E140" s="34" t="s">
        <v>9</v>
      </c>
      <c r="F140" s="34" t="s">
        <v>34</v>
      </c>
      <c r="G140" s="34" t="s">
        <v>114</v>
      </c>
      <c r="H140" s="34" t="s">
        <v>116</v>
      </c>
      <c r="I140" s="34" t="s">
        <v>34</v>
      </c>
      <c r="J140" s="34" t="s">
        <v>114</v>
      </c>
      <c r="K140" s="37" t="s">
        <v>116</v>
      </c>
      <c r="L140" s="37"/>
      <c r="M140" s="38" t="s">
        <v>529</v>
      </c>
      <c r="N140" s="38" t="s">
        <v>530</v>
      </c>
      <c r="O140" s="38" t="s">
        <v>531</v>
      </c>
    </row>
    <row r="141" spans="1:15">
      <c r="A141" s="34">
        <v>436</v>
      </c>
      <c r="B141" s="35" t="s">
        <v>533</v>
      </c>
      <c r="C141" s="36" t="s">
        <v>532</v>
      </c>
      <c r="D141" s="36"/>
      <c r="E141" s="34" t="s">
        <v>874</v>
      </c>
      <c r="F141" s="34" t="s">
        <v>34</v>
      </c>
      <c r="G141" s="34" t="s">
        <v>114</v>
      </c>
      <c r="H141" s="34" t="s">
        <v>116</v>
      </c>
      <c r="I141" s="34" t="s">
        <v>34</v>
      </c>
      <c r="J141" s="34" t="s">
        <v>114</v>
      </c>
      <c r="K141" s="37" t="s">
        <v>116</v>
      </c>
      <c r="L141" s="37"/>
      <c r="M141" s="38" t="s">
        <v>533</v>
      </c>
      <c r="N141" s="38" t="s">
        <v>534</v>
      </c>
      <c r="O141" s="38" t="s">
        <v>535</v>
      </c>
    </row>
    <row r="142" spans="1:15">
      <c r="A142" s="34">
        <v>437</v>
      </c>
      <c r="B142" s="35" t="s">
        <v>537</v>
      </c>
      <c r="C142" s="36" t="s">
        <v>536</v>
      </c>
      <c r="D142" s="36"/>
      <c r="E142" s="34" t="s">
        <v>874</v>
      </c>
      <c r="F142" s="34" t="s">
        <v>34</v>
      </c>
      <c r="G142" s="34" t="s">
        <v>114</v>
      </c>
      <c r="H142" s="34" t="s">
        <v>116</v>
      </c>
      <c r="I142" s="34" t="s">
        <v>34</v>
      </c>
      <c r="J142" s="34" t="s">
        <v>114</v>
      </c>
      <c r="K142" s="37" t="s">
        <v>116</v>
      </c>
      <c r="L142" s="37"/>
      <c r="M142" s="38" t="s">
        <v>537</v>
      </c>
      <c r="N142" s="38" t="s">
        <v>538</v>
      </c>
      <c r="O142" s="38" t="s">
        <v>539</v>
      </c>
    </row>
    <row r="143" spans="1:15">
      <c r="A143" s="34">
        <v>442</v>
      </c>
      <c r="B143" s="35" t="s">
        <v>541</v>
      </c>
      <c r="C143" s="36" t="s">
        <v>540</v>
      </c>
      <c r="D143" s="34"/>
      <c r="E143" s="34" t="s">
        <v>874</v>
      </c>
      <c r="F143" s="34"/>
      <c r="G143" s="34" t="s">
        <v>151</v>
      </c>
      <c r="H143" s="34" t="s">
        <v>114</v>
      </c>
      <c r="I143" s="34" t="s">
        <v>116</v>
      </c>
      <c r="J143" s="34" t="s">
        <v>34</v>
      </c>
      <c r="K143" s="37" t="s">
        <v>114</v>
      </c>
      <c r="L143" s="37"/>
      <c r="M143" s="38" t="s">
        <v>541</v>
      </c>
      <c r="N143" s="38" t="s">
        <v>948</v>
      </c>
      <c r="O143" s="38" t="s">
        <v>542</v>
      </c>
    </row>
    <row r="144" spans="1:15">
      <c r="A144" s="34">
        <v>443</v>
      </c>
      <c r="B144" s="35" t="s">
        <v>544</v>
      </c>
      <c r="C144" s="36" t="s">
        <v>548</v>
      </c>
      <c r="D144" s="36"/>
      <c r="E144" s="34" t="s">
        <v>11</v>
      </c>
      <c r="F144" s="34" t="s">
        <v>34</v>
      </c>
      <c r="G144" s="34" t="s">
        <v>114</v>
      </c>
      <c r="H144" s="34" t="s">
        <v>116</v>
      </c>
      <c r="I144" s="34" t="s">
        <v>34</v>
      </c>
      <c r="J144" s="34" t="s">
        <v>114</v>
      </c>
      <c r="K144" s="37" t="s">
        <v>116</v>
      </c>
      <c r="L144" s="37"/>
      <c r="M144" s="38" t="s">
        <v>544</v>
      </c>
      <c r="N144" s="38" t="s">
        <v>545</v>
      </c>
      <c r="O144" s="38" t="s">
        <v>546</v>
      </c>
    </row>
    <row r="145" spans="1:15">
      <c r="A145" s="34">
        <v>443</v>
      </c>
      <c r="B145" s="35" t="s">
        <v>544</v>
      </c>
      <c r="C145" s="36" t="s">
        <v>543</v>
      </c>
      <c r="D145" s="36"/>
      <c r="E145" s="34" t="s">
        <v>874</v>
      </c>
      <c r="F145" s="34" t="s">
        <v>114</v>
      </c>
      <c r="G145" s="34" t="s">
        <v>116</v>
      </c>
      <c r="H145" s="34" t="s">
        <v>34</v>
      </c>
      <c r="I145" s="34" t="s">
        <v>114</v>
      </c>
      <c r="J145" s="34" t="s">
        <v>116</v>
      </c>
      <c r="K145" s="37" t="s">
        <v>34</v>
      </c>
      <c r="L145" s="37"/>
      <c r="M145" s="38" t="s">
        <v>544</v>
      </c>
      <c r="N145" s="38" t="s">
        <v>545</v>
      </c>
      <c r="O145" s="38" t="s">
        <v>546</v>
      </c>
    </row>
    <row r="146" spans="1:15">
      <c r="A146" s="34">
        <v>443</v>
      </c>
      <c r="B146" s="35" t="s">
        <v>544</v>
      </c>
      <c r="C146" s="36" t="s">
        <v>547</v>
      </c>
      <c r="D146" s="36"/>
      <c r="E146" s="34" t="s">
        <v>6</v>
      </c>
      <c r="F146" s="34" t="s">
        <v>116</v>
      </c>
      <c r="G146" s="34" t="s">
        <v>34</v>
      </c>
      <c r="H146" s="34" t="s">
        <v>114</v>
      </c>
      <c r="I146" s="34" t="s">
        <v>116</v>
      </c>
      <c r="J146" s="34" t="s">
        <v>34</v>
      </c>
      <c r="K146" s="37" t="s">
        <v>114</v>
      </c>
      <c r="L146" s="37"/>
      <c r="M146" s="38" t="s">
        <v>544</v>
      </c>
      <c r="N146" s="38" t="s">
        <v>545</v>
      </c>
      <c r="O146" s="38" t="s">
        <v>546</v>
      </c>
    </row>
    <row r="147" spans="1:15">
      <c r="A147" s="34">
        <v>444</v>
      </c>
      <c r="B147" s="35" t="s">
        <v>550</v>
      </c>
      <c r="C147" s="36" t="s">
        <v>549</v>
      </c>
      <c r="D147" s="36"/>
      <c r="E147" s="34" t="s">
        <v>874</v>
      </c>
      <c r="F147" s="34" t="s">
        <v>114</v>
      </c>
      <c r="G147" s="34" t="s">
        <v>116</v>
      </c>
      <c r="H147" s="34" t="s">
        <v>34</v>
      </c>
      <c r="I147" s="34" t="s">
        <v>114</v>
      </c>
      <c r="J147" s="34" t="s">
        <v>116</v>
      </c>
      <c r="K147" s="37" t="s">
        <v>34</v>
      </c>
      <c r="L147" s="37"/>
      <c r="M147" s="38" t="s">
        <v>550</v>
      </c>
      <c r="N147" s="38" t="s">
        <v>949</v>
      </c>
      <c r="O147" s="38" t="s">
        <v>551</v>
      </c>
    </row>
    <row r="148" spans="1:15">
      <c r="A148" s="34">
        <v>446</v>
      </c>
      <c r="B148" s="39" t="s">
        <v>552</v>
      </c>
      <c r="C148" s="36" t="s">
        <v>553</v>
      </c>
      <c r="D148" s="36"/>
      <c r="E148" s="34" t="s">
        <v>874</v>
      </c>
      <c r="F148" s="34" t="s">
        <v>116</v>
      </c>
      <c r="G148" s="34" t="s">
        <v>34</v>
      </c>
      <c r="H148" s="34" t="s">
        <v>114</v>
      </c>
      <c r="I148" s="34" t="s">
        <v>116</v>
      </c>
      <c r="J148" s="34" t="s">
        <v>34</v>
      </c>
      <c r="K148" s="37" t="s">
        <v>114</v>
      </c>
      <c r="L148" s="37"/>
      <c r="M148" s="38" t="s">
        <v>554</v>
      </c>
      <c r="N148" s="38" t="s">
        <v>555</v>
      </c>
      <c r="O148" s="38" t="s">
        <v>556</v>
      </c>
    </row>
    <row r="149" spans="1:15">
      <c r="A149" s="34">
        <v>449</v>
      </c>
      <c r="B149" s="35" t="s">
        <v>558</v>
      </c>
      <c r="C149" s="36" t="s">
        <v>557</v>
      </c>
      <c r="D149" s="36"/>
      <c r="E149" s="34" t="s">
        <v>6</v>
      </c>
      <c r="F149" s="34" t="s">
        <v>114</v>
      </c>
      <c r="G149" s="34" t="s">
        <v>116</v>
      </c>
      <c r="H149" s="34" t="s">
        <v>34</v>
      </c>
      <c r="I149" s="34" t="s">
        <v>114</v>
      </c>
      <c r="J149" s="34" t="s">
        <v>116</v>
      </c>
      <c r="K149" s="37" t="s">
        <v>34</v>
      </c>
      <c r="L149" s="37"/>
      <c r="M149" s="38" t="s">
        <v>558</v>
      </c>
      <c r="N149" s="38" t="s">
        <v>950</v>
      </c>
      <c r="O149" s="38" t="s">
        <v>951</v>
      </c>
    </row>
    <row r="150" spans="1:15">
      <c r="A150" s="34">
        <v>449</v>
      </c>
      <c r="B150" s="35" t="s">
        <v>558</v>
      </c>
      <c r="C150" s="36" t="s">
        <v>559</v>
      </c>
      <c r="D150" s="36"/>
      <c r="E150" s="34" t="s">
        <v>874</v>
      </c>
      <c r="F150" s="34" t="s">
        <v>114</v>
      </c>
      <c r="G150" s="34" t="s">
        <v>116</v>
      </c>
      <c r="H150" s="34" t="s">
        <v>34</v>
      </c>
      <c r="I150" s="34" t="s">
        <v>114</v>
      </c>
      <c r="J150" s="34" t="s">
        <v>116</v>
      </c>
      <c r="K150" s="37" t="s">
        <v>34</v>
      </c>
      <c r="L150" s="37"/>
      <c r="M150" s="38" t="s">
        <v>558</v>
      </c>
      <c r="N150" s="38" t="s">
        <v>950</v>
      </c>
      <c r="O150" s="38" t="s">
        <v>951</v>
      </c>
    </row>
    <row r="151" spans="1:15">
      <c r="A151" s="34">
        <v>450</v>
      </c>
      <c r="B151" s="35" t="s">
        <v>560</v>
      </c>
      <c r="C151" s="36" t="s">
        <v>561</v>
      </c>
      <c r="D151" s="38"/>
      <c r="E151" s="34" t="s">
        <v>6</v>
      </c>
      <c r="F151" s="35"/>
      <c r="G151" s="35"/>
      <c r="H151" s="41" t="s">
        <v>198</v>
      </c>
      <c r="I151" s="34" t="s">
        <v>114</v>
      </c>
      <c r="J151" s="34" t="s">
        <v>116</v>
      </c>
      <c r="K151" s="37" t="s">
        <v>34</v>
      </c>
      <c r="L151" s="37"/>
      <c r="M151" s="38" t="s">
        <v>560</v>
      </c>
      <c r="N151" s="38" t="s">
        <v>952</v>
      </c>
      <c r="O151" s="38" t="s">
        <v>953</v>
      </c>
    </row>
    <row r="152" spans="1:15">
      <c r="A152" s="34">
        <v>452</v>
      </c>
      <c r="B152" s="35" t="s">
        <v>563</v>
      </c>
      <c r="C152" s="36" t="s">
        <v>562</v>
      </c>
      <c r="D152" s="36"/>
      <c r="E152" s="34" t="s">
        <v>144</v>
      </c>
      <c r="F152" s="34" t="s">
        <v>116</v>
      </c>
      <c r="G152" s="34" t="s">
        <v>34</v>
      </c>
      <c r="H152" s="34" t="s">
        <v>114</v>
      </c>
      <c r="I152" s="34" t="s">
        <v>116</v>
      </c>
      <c r="J152" s="34" t="s">
        <v>34</v>
      </c>
      <c r="K152" s="37" t="s">
        <v>114</v>
      </c>
      <c r="L152" s="37"/>
      <c r="M152" s="38" t="s">
        <v>563</v>
      </c>
      <c r="N152" s="38" t="s">
        <v>564</v>
      </c>
      <c r="O152" s="38" t="s">
        <v>565</v>
      </c>
    </row>
    <row r="153" spans="1:15">
      <c r="A153" s="34">
        <v>455</v>
      </c>
      <c r="B153" s="35" t="s">
        <v>567</v>
      </c>
      <c r="C153" s="36" t="s">
        <v>566</v>
      </c>
      <c r="D153" s="36"/>
      <c r="E153" s="34" t="s">
        <v>874</v>
      </c>
      <c r="F153" s="34"/>
      <c r="G153" s="34" t="s">
        <v>151</v>
      </c>
      <c r="H153" s="34" t="s">
        <v>114</v>
      </c>
      <c r="I153" s="34" t="s">
        <v>116</v>
      </c>
      <c r="J153" s="34" t="s">
        <v>34</v>
      </c>
      <c r="K153" s="37" t="s">
        <v>114</v>
      </c>
      <c r="L153" s="37"/>
      <c r="M153" s="38" t="s">
        <v>567</v>
      </c>
      <c r="N153" s="38" t="s">
        <v>568</v>
      </c>
      <c r="O153" s="38" t="s">
        <v>569</v>
      </c>
    </row>
    <row r="154" spans="1:15">
      <c r="A154" s="34">
        <v>458</v>
      </c>
      <c r="B154" s="40" t="s">
        <v>570</v>
      </c>
      <c r="C154" s="36" t="s">
        <v>571</v>
      </c>
      <c r="D154" s="36"/>
      <c r="E154" s="34" t="s">
        <v>11</v>
      </c>
      <c r="F154" s="34"/>
      <c r="G154" s="34" t="s">
        <v>151</v>
      </c>
      <c r="H154" s="34" t="s">
        <v>114</v>
      </c>
      <c r="I154" s="34" t="s">
        <v>116</v>
      </c>
      <c r="J154" s="34" t="s">
        <v>34</v>
      </c>
      <c r="K154" s="37" t="s">
        <v>114</v>
      </c>
      <c r="L154" s="37"/>
      <c r="M154" s="38" t="s">
        <v>572</v>
      </c>
      <c r="N154" s="38" t="s">
        <v>573</v>
      </c>
      <c r="O154" s="38" t="s">
        <v>574</v>
      </c>
    </row>
    <row r="155" spans="1:15">
      <c r="A155" s="34">
        <v>462</v>
      </c>
      <c r="B155" s="40" t="s">
        <v>575</v>
      </c>
      <c r="C155" s="36" t="s">
        <v>576</v>
      </c>
      <c r="D155" s="36"/>
      <c r="E155" s="34" t="s">
        <v>411</v>
      </c>
      <c r="F155" s="34" t="s">
        <v>114</v>
      </c>
      <c r="G155" s="34" t="s">
        <v>116</v>
      </c>
      <c r="H155" s="34" t="s">
        <v>34</v>
      </c>
      <c r="I155" s="34" t="s">
        <v>114</v>
      </c>
      <c r="J155" s="34" t="s">
        <v>116</v>
      </c>
      <c r="K155" s="37" t="s">
        <v>34</v>
      </c>
      <c r="L155" s="37"/>
      <c r="M155" s="38" t="s">
        <v>577</v>
      </c>
      <c r="N155" s="38" t="s">
        <v>954</v>
      </c>
      <c r="O155" s="38" t="s">
        <v>578</v>
      </c>
    </row>
    <row r="156" spans="1:15">
      <c r="A156" s="34">
        <v>462</v>
      </c>
      <c r="B156" s="39" t="s">
        <v>575</v>
      </c>
      <c r="C156" s="36" t="s">
        <v>579</v>
      </c>
      <c r="D156" s="36"/>
      <c r="E156" s="34" t="s">
        <v>11</v>
      </c>
      <c r="F156" s="34" t="s">
        <v>116</v>
      </c>
      <c r="G156" s="34" t="s">
        <v>34</v>
      </c>
      <c r="H156" s="34" t="s">
        <v>114</v>
      </c>
      <c r="I156" s="34" t="s">
        <v>116</v>
      </c>
      <c r="J156" s="34" t="s">
        <v>34</v>
      </c>
      <c r="K156" s="37" t="s">
        <v>114</v>
      </c>
      <c r="L156" s="37"/>
      <c r="M156" s="38" t="s">
        <v>577</v>
      </c>
      <c r="N156" s="38" t="s">
        <v>954</v>
      </c>
      <c r="O156" s="38" t="s">
        <v>578</v>
      </c>
    </row>
    <row r="157" spans="1:15">
      <c r="A157" s="34">
        <v>464</v>
      </c>
      <c r="B157" s="39" t="s">
        <v>580</v>
      </c>
      <c r="C157" s="36" t="s">
        <v>581</v>
      </c>
      <c r="D157" s="36" t="s">
        <v>582</v>
      </c>
      <c r="E157" s="34" t="s">
        <v>874</v>
      </c>
      <c r="F157" s="34" t="s">
        <v>116</v>
      </c>
      <c r="G157" s="34" t="s">
        <v>34</v>
      </c>
      <c r="H157" s="34" t="s">
        <v>114</v>
      </c>
      <c r="I157" s="34" t="s">
        <v>116</v>
      </c>
      <c r="J157" s="34" t="s">
        <v>34</v>
      </c>
      <c r="K157" s="37" t="s">
        <v>114</v>
      </c>
      <c r="L157" s="37"/>
      <c r="M157" s="38" t="s">
        <v>583</v>
      </c>
      <c r="N157" s="38" t="s">
        <v>955</v>
      </c>
      <c r="O157" s="38" t="s">
        <v>584</v>
      </c>
    </row>
    <row r="158" spans="1:15">
      <c r="A158" s="34">
        <v>465</v>
      </c>
      <c r="B158" s="35" t="s">
        <v>586</v>
      </c>
      <c r="C158" s="36" t="s">
        <v>585</v>
      </c>
      <c r="D158" s="36"/>
      <c r="E158" s="34" t="s">
        <v>874</v>
      </c>
      <c r="F158" s="34" t="s">
        <v>114</v>
      </c>
      <c r="G158" s="34" t="s">
        <v>116</v>
      </c>
      <c r="H158" s="34" t="s">
        <v>34</v>
      </c>
      <c r="I158" s="34" t="s">
        <v>114</v>
      </c>
      <c r="J158" s="34" t="s">
        <v>116</v>
      </c>
      <c r="K158" s="37" t="s">
        <v>34</v>
      </c>
      <c r="L158" s="37"/>
      <c r="M158" s="38" t="s">
        <v>586</v>
      </c>
      <c r="N158" s="38" t="s">
        <v>956</v>
      </c>
      <c r="O158" s="38" t="s">
        <v>587</v>
      </c>
    </row>
    <row r="159" spans="1:15">
      <c r="A159" s="34">
        <v>467</v>
      </c>
      <c r="B159" s="35" t="s">
        <v>589</v>
      </c>
      <c r="C159" s="36" t="s">
        <v>588</v>
      </c>
      <c r="D159" s="36"/>
      <c r="E159" s="34" t="s">
        <v>874</v>
      </c>
      <c r="F159" s="34"/>
      <c r="G159" s="34" t="s">
        <v>151</v>
      </c>
      <c r="H159" s="34" t="s">
        <v>114</v>
      </c>
      <c r="I159" s="34" t="s">
        <v>116</v>
      </c>
      <c r="J159" s="34" t="s">
        <v>34</v>
      </c>
      <c r="K159" s="37" t="s">
        <v>114</v>
      </c>
      <c r="L159" s="37"/>
      <c r="M159" s="38" t="s">
        <v>589</v>
      </c>
      <c r="N159" s="38" t="s">
        <v>590</v>
      </c>
      <c r="O159" s="38" t="s">
        <v>591</v>
      </c>
    </row>
    <row r="160" spans="1:15">
      <c r="A160" s="34">
        <v>472</v>
      </c>
      <c r="B160" s="35" t="s">
        <v>593</v>
      </c>
      <c r="C160" s="34" t="s">
        <v>592</v>
      </c>
      <c r="D160" s="34"/>
      <c r="E160" s="34" t="s">
        <v>874</v>
      </c>
      <c r="F160" s="34" t="s">
        <v>34</v>
      </c>
      <c r="G160" s="34" t="s">
        <v>114</v>
      </c>
      <c r="H160" s="34" t="s">
        <v>116</v>
      </c>
      <c r="I160" s="34" t="s">
        <v>34</v>
      </c>
      <c r="J160" s="34" t="s">
        <v>114</v>
      </c>
      <c r="K160" s="37" t="s">
        <v>116</v>
      </c>
      <c r="L160" s="37"/>
      <c r="M160" s="38" t="s">
        <v>593</v>
      </c>
      <c r="N160" s="38" t="s">
        <v>957</v>
      </c>
      <c r="O160" s="38" t="s">
        <v>594</v>
      </c>
    </row>
    <row r="161" spans="1:15">
      <c r="A161" s="34">
        <v>474</v>
      </c>
      <c r="B161" s="35" t="s">
        <v>596</v>
      </c>
      <c r="C161" s="36" t="s">
        <v>595</v>
      </c>
      <c r="D161" s="38"/>
      <c r="E161" s="34" t="s">
        <v>874</v>
      </c>
      <c r="F161" s="35"/>
      <c r="G161" s="35"/>
      <c r="H161" s="35"/>
      <c r="I161" s="41" t="s">
        <v>198</v>
      </c>
      <c r="J161" s="34" t="s">
        <v>114</v>
      </c>
      <c r="K161" s="37" t="s">
        <v>116</v>
      </c>
      <c r="L161" s="37"/>
      <c r="M161" s="38" t="s">
        <v>596</v>
      </c>
      <c r="N161" s="38" t="s">
        <v>597</v>
      </c>
      <c r="O161" s="38" t="s">
        <v>598</v>
      </c>
    </row>
    <row r="162" spans="1:15">
      <c r="A162" s="34">
        <v>475</v>
      </c>
      <c r="B162" s="39" t="s">
        <v>599</v>
      </c>
      <c r="C162" s="36" t="s">
        <v>600</v>
      </c>
      <c r="D162" s="36"/>
      <c r="E162" s="34" t="s">
        <v>11</v>
      </c>
      <c r="F162" s="34" t="s">
        <v>114</v>
      </c>
      <c r="G162" s="34" t="s">
        <v>116</v>
      </c>
      <c r="H162" s="34" t="s">
        <v>34</v>
      </c>
      <c r="I162" s="34" t="s">
        <v>114</v>
      </c>
      <c r="J162" s="34" t="s">
        <v>116</v>
      </c>
      <c r="K162" s="37" t="s">
        <v>34</v>
      </c>
      <c r="L162" s="37"/>
      <c r="M162" s="38" t="s">
        <v>601</v>
      </c>
      <c r="N162" s="38" t="s">
        <v>958</v>
      </c>
      <c r="O162" s="38" t="s">
        <v>602</v>
      </c>
    </row>
    <row r="163" spans="1:15">
      <c r="A163" s="34">
        <v>476</v>
      </c>
      <c r="B163" s="39" t="s">
        <v>603</v>
      </c>
      <c r="C163" s="36" t="s">
        <v>604</v>
      </c>
      <c r="D163" s="36"/>
      <c r="E163" s="34" t="s">
        <v>874</v>
      </c>
      <c r="F163" s="34" t="s">
        <v>34</v>
      </c>
      <c r="G163" s="34" t="s">
        <v>114</v>
      </c>
      <c r="H163" s="34" t="s">
        <v>116</v>
      </c>
      <c r="I163" s="34" t="s">
        <v>34</v>
      </c>
      <c r="J163" s="34" t="s">
        <v>114</v>
      </c>
      <c r="K163" s="37" t="s">
        <v>116</v>
      </c>
      <c r="L163" s="37"/>
      <c r="M163" s="38" t="s">
        <v>605</v>
      </c>
      <c r="N163" s="38" t="s">
        <v>959</v>
      </c>
      <c r="O163" s="38" t="s">
        <v>606</v>
      </c>
    </row>
    <row r="164" spans="1:15">
      <c r="A164" s="34">
        <v>480</v>
      </c>
      <c r="B164" s="35" t="s">
        <v>609</v>
      </c>
      <c r="C164" s="36" t="s">
        <v>607</v>
      </c>
      <c r="D164" s="36"/>
      <c r="E164" s="31" t="s">
        <v>11</v>
      </c>
      <c r="F164" s="34" t="s">
        <v>608</v>
      </c>
      <c r="G164" s="34" t="s">
        <v>114</v>
      </c>
      <c r="H164" s="34" t="s">
        <v>116</v>
      </c>
      <c r="I164" s="34" t="s">
        <v>34</v>
      </c>
      <c r="J164" s="34" t="s">
        <v>114</v>
      </c>
      <c r="K164" s="37" t="s">
        <v>116</v>
      </c>
      <c r="L164" s="37"/>
      <c r="M164" s="38" t="s">
        <v>609</v>
      </c>
      <c r="N164" s="38" t="s">
        <v>610</v>
      </c>
      <c r="O164" s="38" t="s">
        <v>611</v>
      </c>
    </row>
    <row r="165" spans="1:15">
      <c r="A165" s="34">
        <v>482</v>
      </c>
      <c r="B165" s="35" t="s">
        <v>613</v>
      </c>
      <c r="C165" s="36" t="s">
        <v>612</v>
      </c>
      <c r="D165" s="36"/>
      <c r="E165" s="34" t="s">
        <v>874</v>
      </c>
      <c r="F165" s="34" t="s">
        <v>34</v>
      </c>
      <c r="G165" s="34" t="s">
        <v>114</v>
      </c>
      <c r="H165" s="34" t="s">
        <v>116</v>
      </c>
      <c r="I165" s="34" t="s">
        <v>34</v>
      </c>
      <c r="J165" s="34" t="s">
        <v>114</v>
      </c>
      <c r="K165" s="37" t="s">
        <v>116</v>
      </c>
      <c r="L165" s="37"/>
      <c r="M165" s="38" t="s">
        <v>613</v>
      </c>
      <c r="N165" s="38" t="s">
        <v>960</v>
      </c>
      <c r="O165" s="38" t="s">
        <v>614</v>
      </c>
    </row>
    <row r="166" spans="1:15">
      <c r="A166" s="34">
        <v>489</v>
      </c>
      <c r="B166" s="35" t="s">
        <v>616</v>
      </c>
      <c r="C166" s="36" t="s">
        <v>615</v>
      </c>
      <c r="D166" s="38"/>
      <c r="E166" s="34" t="s">
        <v>874</v>
      </c>
      <c r="F166" s="35"/>
      <c r="G166" s="35"/>
      <c r="H166" s="41" t="s">
        <v>198</v>
      </c>
      <c r="I166" s="34" t="s">
        <v>114</v>
      </c>
      <c r="J166" s="34" t="s">
        <v>116</v>
      </c>
      <c r="K166" s="37" t="s">
        <v>34</v>
      </c>
      <c r="L166" s="37"/>
      <c r="M166" s="38" t="s">
        <v>616</v>
      </c>
      <c r="N166" s="38" t="s">
        <v>961</v>
      </c>
      <c r="O166" s="38" t="s">
        <v>617</v>
      </c>
    </row>
    <row r="167" spans="1:15">
      <c r="A167" s="34">
        <v>492</v>
      </c>
      <c r="B167" s="35" t="s">
        <v>619</v>
      </c>
      <c r="C167" s="36" t="s">
        <v>618</v>
      </c>
      <c r="D167" s="36"/>
      <c r="E167" s="34" t="s">
        <v>6</v>
      </c>
      <c r="F167" s="34" t="s">
        <v>114</v>
      </c>
      <c r="G167" s="34" t="s">
        <v>116</v>
      </c>
      <c r="H167" s="34" t="s">
        <v>34</v>
      </c>
      <c r="I167" s="34" t="s">
        <v>114</v>
      </c>
      <c r="J167" s="34" t="s">
        <v>116</v>
      </c>
      <c r="K167" s="37" t="s">
        <v>34</v>
      </c>
      <c r="L167" s="37"/>
      <c r="M167" s="38" t="s">
        <v>619</v>
      </c>
      <c r="N167" s="38" t="s">
        <v>620</v>
      </c>
      <c r="O167" s="38" t="s">
        <v>621</v>
      </c>
    </row>
    <row r="168" spans="1:15">
      <c r="A168" s="34">
        <v>493</v>
      </c>
      <c r="B168" s="35" t="s">
        <v>962</v>
      </c>
      <c r="C168" s="36" t="s">
        <v>963</v>
      </c>
      <c r="D168" s="38"/>
      <c r="E168" s="34" t="s">
        <v>923</v>
      </c>
      <c r="F168" s="35"/>
      <c r="G168" s="35"/>
      <c r="H168" s="35"/>
      <c r="I168" s="35"/>
      <c r="J168" s="43" t="s">
        <v>151</v>
      </c>
      <c r="K168" s="37" t="s">
        <v>114</v>
      </c>
      <c r="L168" s="37"/>
      <c r="M168" s="38" t="s">
        <v>962</v>
      </c>
      <c r="N168" s="38" t="s">
        <v>964</v>
      </c>
      <c r="O168" s="38" t="s">
        <v>965</v>
      </c>
    </row>
    <row r="169" spans="1:15">
      <c r="A169" s="34">
        <v>498</v>
      </c>
      <c r="B169" s="35" t="s">
        <v>966</v>
      </c>
      <c r="C169" s="36" t="s">
        <v>967</v>
      </c>
      <c r="D169" s="38"/>
      <c r="E169" s="34" t="s">
        <v>11</v>
      </c>
      <c r="F169" s="35"/>
      <c r="G169" s="35"/>
      <c r="H169" s="35"/>
      <c r="I169" s="35"/>
      <c r="J169" s="43" t="s">
        <v>151</v>
      </c>
      <c r="K169" s="37" t="s">
        <v>114</v>
      </c>
      <c r="L169" s="37"/>
      <c r="M169" s="38" t="s">
        <v>966</v>
      </c>
      <c r="N169" s="38" t="s">
        <v>968</v>
      </c>
      <c r="O169" s="38" t="s">
        <v>969</v>
      </c>
    </row>
    <row r="170" spans="1:15">
      <c r="A170" s="34">
        <v>499</v>
      </c>
      <c r="B170" s="35" t="s">
        <v>623</v>
      </c>
      <c r="C170" s="36" t="s">
        <v>622</v>
      </c>
      <c r="D170" s="34"/>
      <c r="E170" s="34" t="s">
        <v>11</v>
      </c>
      <c r="F170" s="34"/>
      <c r="G170" s="34" t="s">
        <v>151</v>
      </c>
      <c r="H170" s="34" t="s">
        <v>114</v>
      </c>
      <c r="I170" s="34" t="s">
        <v>116</v>
      </c>
      <c r="J170" s="34" t="s">
        <v>34</v>
      </c>
      <c r="K170" s="37" t="s">
        <v>114</v>
      </c>
      <c r="L170" s="37"/>
      <c r="M170" s="38" t="s">
        <v>623</v>
      </c>
      <c r="N170" s="38" t="s">
        <v>970</v>
      </c>
      <c r="O170" s="38" t="s">
        <v>971</v>
      </c>
    </row>
    <row r="171" spans="1:15">
      <c r="A171" s="34">
        <v>504</v>
      </c>
      <c r="B171" s="35" t="s">
        <v>624</v>
      </c>
      <c r="C171" s="36" t="s">
        <v>972</v>
      </c>
      <c r="D171" s="36"/>
      <c r="E171" s="34" t="s">
        <v>144</v>
      </c>
      <c r="F171" s="34" t="s">
        <v>116</v>
      </c>
      <c r="G171" s="34" t="s">
        <v>34</v>
      </c>
      <c r="H171" s="34" t="s">
        <v>114</v>
      </c>
      <c r="I171" s="34" t="s">
        <v>116</v>
      </c>
      <c r="J171" s="34" t="s">
        <v>34</v>
      </c>
      <c r="K171" s="37" t="s">
        <v>114</v>
      </c>
      <c r="L171" s="37"/>
      <c r="M171" s="38" t="s">
        <v>624</v>
      </c>
      <c r="N171" s="38" t="s">
        <v>973</v>
      </c>
      <c r="O171" s="38" t="s">
        <v>974</v>
      </c>
    </row>
    <row r="172" spans="1:15">
      <c r="A172" s="34">
        <v>505</v>
      </c>
      <c r="B172" s="35" t="s">
        <v>626</v>
      </c>
      <c r="C172" s="36" t="s">
        <v>625</v>
      </c>
      <c r="D172" s="36"/>
      <c r="E172" s="34" t="s">
        <v>6</v>
      </c>
      <c r="F172" s="34" t="s">
        <v>34</v>
      </c>
      <c r="G172" s="34" t="s">
        <v>114</v>
      </c>
      <c r="H172" s="34" t="s">
        <v>116</v>
      </c>
      <c r="I172" s="34" t="s">
        <v>34</v>
      </c>
      <c r="J172" s="34" t="s">
        <v>114</v>
      </c>
      <c r="K172" s="37" t="s">
        <v>116</v>
      </c>
      <c r="L172" s="37"/>
      <c r="M172" s="38" t="s">
        <v>626</v>
      </c>
      <c r="N172" s="38" t="s">
        <v>975</v>
      </c>
      <c r="O172" s="38" t="s">
        <v>627</v>
      </c>
    </row>
    <row r="173" spans="1:15">
      <c r="A173" s="34">
        <v>505</v>
      </c>
      <c r="B173" s="35" t="s">
        <v>626</v>
      </c>
      <c r="C173" s="36" t="s">
        <v>628</v>
      </c>
      <c r="D173" s="36"/>
      <c r="E173" s="34" t="s">
        <v>874</v>
      </c>
      <c r="F173" s="34" t="s">
        <v>34</v>
      </c>
      <c r="G173" s="34" t="s">
        <v>114</v>
      </c>
      <c r="H173" s="34" t="s">
        <v>116</v>
      </c>
      <c r="I173" s="34" t="s">
        <v>34</v>
      </c>
      <c r="J173" s="34" t="s">
        <v>114</v>
      </c>
      <c r="K173" s="37" t="s">
        <v>116</v>
      </c>
      <c r="L173" s="37"/>
      <c r="M173" s="38" t="s">
        <v>626</v>
      </c>
      <c r="N173" s="38" t="s">
        <v>975</v>
      </c>
      <c r="O173" s="38" t="s">
        <v>627</v>
      </c>
    </row>
    <row r="174" spans="1:15">
      <c r="A174" s="34">
        <v>507</v>
      </c>
      <c r="B174" s="35" t="s">
        <v>630</v>
      </c>
      <c r="C174" s="36" t="s">
        <v>629</v>
      </c>
      <c r="D174" s="38"/>
      <c r="E174" s="34" t="s">
        <v>11</v>
      </c>
      <c r="F174" s="35"/>
      <c r="G174" s="35"/>
      <c r="H174" s="41" t="s">
        <v>198</v>
      </c>
      <c r="I174" s="34" t="s">
        <v>114</v>
      </c>
      <c r="J174" s="34" t="s">
        <v>116</v>
      </c>
      <c r="K174" s="37" t="s">
        <v>34</v>
      </c>
      <c r="L174" s="37"/>
      <c r="M174" s="38" t="s">
        <v>630</v>
      </c>
      <c r="N174" s="38" t="s">
        <v>976</v>
      </c>
      <c r="O174" s="38" t="s">
        <v>631</v>
      </c>
    </row>
    <row r="175" spans="1:15">
      <c r="A175" s="34">
        <v>508</v>
      </c>
      <c r="B175" s="35" t="s">
        <v>634</v>
      </c>
      <c r="C175" s="36" t="s">
        <v>632</v>
      </c>
      <c r="D175" s="36"/>
      <c r="E175" s="34" t="s">
        <v>874</v>
      </c>
      <c r="F175" s="34" t="s">
        <v>633</v>
      </c>
      <c r="G175" s="34" t="s">
        <v>114</v>
      </c>
      <c r="H175" s="34" t="s">
        <v>116</v>
      </c>
      <c r="I175" s="34" t="s">
        <v>34</v>
      </c>
      <c r="J175" s="34" t="s">
        <v>114</v>
      </c>
      <c r="K175" s="37" t="s">
        <v>116</v>
      </c>
      <c r="L175" s="37"/>
      <c r="M175" s="38" t="s">
        <v>634</v>
      </c>
      <c r="N175" s="38" t="s">
        <v>635</v>
      </c>
      <c r="O175" s="38" t="s">
        <v>636</v>
      </c>
    </row>
    <row r="176" spans="1:15">
      <c r="A176" s="34">
        <v>514</v>
      </c>
      <c r="B176" s="35" t="s">
        <v>638</v>
      </c>
      <c r="C176" s="36" t="s">
        <v>637</v>
      </c>
      <c r="D176" s="36"/>
      <c r="E176" s="34" t="s">
        <v>874</v>
      </c>
      <c r="F176" s="34" t="s">
        <v>114</v>
      </c>
      <c r="G176" s="34" t="s">
        <v>116</v>
      </c>
      <c r="H176" s="34" t="s">
        <v>34</v>
      </c>
      <c r="I176" s="34" t="s">
        <v>114</v>
      </c>
      <c r="J176" s="34" t="s">
        <v>116</v>
      </c>
      <c r="K176" s="37" t="s">
        <v>34</v>
      </c>
      <c r="L176" s="37"/>
      <c r="M176" s="38" t="s">
        <v>638</v>
      </c>
      <c r="N176" s="38" t="s">
        <v>887</v>
      </c>
      <c r="O176" s="38" t="s">
        <v>888</v>
      </c>
    </row>
    <row r="177" spans="1:15">
      <c r="A177" s="34">
        <v>517</v>
      </c>
      <c r="B177" s="35" t="s">
        <v>640</v>
      </c>
      <c r="C177" s="36" t="s">
        <v>639</v>
      </c>
      <c r="D177" s="36"/>
      <c r="E177" s="34" t="s">
        <v>874</v>
      </c>
      <c r="F177" s="34" t="s">
        <v>116</v>
      </c>
      <c r="G177" s="34" t="s">
        <v>34</v>
      </c>
      <c r="H177" s="34" t="s">
        <v>114</v>
      </c>
      <c r="I177" s="34" t="s">
        <v>116</v>
      </c>
      <c r="J177" s="34" t="s">
        <v>34</v>
      </c>
      <c r="K177" s="37" t="s">
        <v>114</v>
      </c>
      <c r="L177" s="37"/>
      <c r="M177" s="38" t="s">
        <v>640</v>
      </c>
      <c r="N177" s="38" t="s">
        <v>977</v>
      </c>
      <c r="O177" s="38" t="s">
        <v>641</v>
      </c>
    </row>
    <row r="178" spans="1:15">
      <c r="A178" s="44">
        <v>520</v>
      </c>
      <c r="B178" s="45" t="s">
        <v>643</v>
      </c>
      <c r="C178" s="46" t="s">
        <v>642</v>
      </c>
      <c r="D178" s="46"/>
      <c r="E178" s="44" t="s">
        <v>11</v>
      </c>
      <c r="F178" s="44" t="s">
        <v>116</v>
      </c>
      <c r="G178" s="44" t="s">
        <v>34</v>
      </c>
      <c r="H178" s="44" t="s">
        <v>114</v>
      </c>
      <c r="I178" s="44" t="s">
        <v>116</v>
      </c>
      <c r="J178" s="44" t="s">
        <v>34</v>
      </c>
      <c r="K178" s="37" t="s">
        <v>114</v>
      </c>
      <c r="L178" s="37"/>
      <c r="M178" s="38" t="s">
        <v>643</v>
      </c>
      <c r="N178" s="38" t="s">
        <v>978</v>
      </c>
      <c r="O178" s="38" t="s">
        <v>644</v>
      </c>
    </row>
    <row r="179" spans="1:15">
      <c r="A179" s="34">
        <v>521</v>
      </c>
      <c r="B179" s="35" t="s">
        <v>646</v>
      </c>
      <c r="C179" s="36" t="s">
        <v>645</v>
      </c>
      <c r="D179" s="36"/>
      <c r="E179" s="34" t="s">
        <v>874</v>
      </c>
      <c r="F179" s="34"/>
      <c r="G179" s="34" t="s">
        <v>151</v>
      </c>
      <c r="H179" s="34" t="s">
        <v>114</v>
      </c>
      <c r="I179" s="34" t="s">
        <v>116</v>
      </c>
      <c r="J179" s="34" t="s">
        <v>34</v>
      </c>
      <c r="K179" s="37" t="s">
        <v>114</v>
      </c>
      <c r="L179" s="37"/>
      <c r="M179" s="38" t="s">
        <v>646</v>
      </c>
      <c r="N179" s="38" t="s">
        <v>979</v>
      </c>
      <c r="O179" s="38" t="s">
        <v>647</v>
      </c>
    </row>
    <row r="180" spans="1:15">
      <c r="A180" s="34">
        <v>523</v>
      </c>
      <c r="B180" s="39" t="s">
        <v>648</v>
      </c>
      <c r="C180" s="34" t="s">
        <v>649</v>
      </c>
      <c r="D180" s="34"/>
      <c r="E180" s="34" t="s">
        <v>144</v>
      </c>
      <c r="F180" s="34" t="s">
        <v>34</v>
      </c>
      <c r="G180" s="34" t="s">
        <v>114</v>
      </c>
      <c r="H180" s="34" t="s">
        <v>116</v>
      </c>
      <c r="I180" s="34" t="s">
        <v>34</v>
      </c>
      <c r="J180" s="34" t="s">
        <v>114</v>
      </c>
      <c r="K180" s="37" t="s">
        <v>116</v>
      </c>
      <c r="L180" s="37"/>
      <c r="M180" s="38" t="s">
        <v>650</v>
      </c>
      <c r="N180" s="38" t="s">
        <v>651</v>
      </c>
      <c r="O180" s="38" t="s">
        <v>652</v>
      </c>
    </row>
    <row r="181" spans="1:15">
      <c r="A181" s="34">
        <v>523</v>
      </c>
      <c r="B181" s="39" t="s">
        <v>648</v>
      </c>
      <c r="C181" s="36" t="s">
        <v>980</v>
      </c>
      <c r="D181" s="38"/>
      <c r="E181" s="34" t="s">
        <v>411</v>
      </c>
      <c r="F181" s="35"/>
      <c r="G181" s="35"/>
      <c r="H181" s="35"/>
      <c r="I181" s="35"/>
      <c r="J181" s="43" t="s">
        <v>151</v>
      </c>
      <c r="K181" s="37" t="s">
        <v>114</v>
      </c>
      <c r="L181" s="37"/>
      <c r="M181" s="38" t="s">
        <v>650</v>
      </c>
      <c r="N181" s="38" t="s">
        <v>651</v>
      </c>
      <c r="O181" s="38" t="s">
        <v>652</v>
      </c>
    </row>
    <row r="182" spans="1:15">
      <c r="A182" s="34">
        <v>527</v>
      </c>
      <c r="B182" s="39" t="s">
        <v>653</v>
      </c>
      <c r="C182" s="36" t="s">
        <v>654</v>
      </c>
      <c r="D182" s="36"/>
      <c r="E182" s="34" t="s">
        <v>874</v>
      </c>
      <c r="F182" s="34" t="s">
        <v>116</v>
      </c>
      <c r="G182" s="34" t="s">
        <v>34</v>
      </c>
      <c r="H182" s="34" t="s">
        <v>114</v>
      </c>
      <c r="I182" s="34" t="s">
        <v>116</v>
      </c>
      <c r="J182" s="34" t="s">
        <v>34</v>
      </c>
      <c r="K182" s="37" t="s">
        <v>114</v>
      </c>
      <c r="L182" s="37"/>
      <c r="M182" s="38" t="s">
        <v>655</v>
      </c>
      <c r="N182" s="38" t="s">
        <v>981</v>
      </c>
      <c r="O182" s="38" t="s">
        <v>656</v>
      </c>
    </row>
    <row r="183" spans="1:15">
      <c r="A183" s="34">
        <v>528</v>
      </c>
      <c r="B183" s="35" t="s">
        <v>982</v>
      </c>
      <c r="C183" s="36" t="s">
        <v>983</v>
      </c>
      <c r="D183" s="38"/>
      <c r="E183" s="34" t="s">
        <v>923</v>
      </c>
      <c r="F183" s="35"/>
      <c r="G183" s="35"/>
      <c r="H183" s="35"/>
      <c r="I183" s="35"/>
      <c r="J183" s="43" t="s">
        <v>151</v>
      </c>
      <c r="K183" s="37" t="s">
        <v>114</v>
      </c>
      <c r="L183" s="37"/>
      <c r="M183" s="38" t="s">
        <v>982</v>
      </c>
      <c r="N183" s="38" t="s">
        <v>984</v>
      </c>
      <c r="O183" s="38" t="s">
        <v>985</v>
      </c>
    </row>
    <row r="184" spans="1:15">
      <c r="A184" s="34">
        <v>528</v>
      </c>
      <c r="B184" s="35" t="s">
        <v>982</v>
      </c>
      <c r="C184" s="36" t="s">
        <v>986</v>
      </c>
      <c r="D184" s="38"/>
      <c r="E184" s="34" t="s">
        <v>11</v>
      </c>
      <c r="F184" s="35"/>
      <c r="G184" s="35"/>
      <c r="H184" s="35"/>
      <c r="I184" s="35"/>
      <c r="J184" s="43" t="s">
        <v>151</v>
      </c>
      <c r="K184" s="37" t="s">
        <v>114</v>
      </c>
      <c r="L184" s="37"/>
      <c r="M184" s="38" t="s">
        <v>982</v>
      </c>
      <c r="N184" s="38" t="s">
        <v>984</v>
      </c>
      <c r="O184" s="38" t="s">
        <v>985</v>
      </c>
    </row>
    <row r="185" spans="1:15">
      <c r="A185" s="34">
        <v>531</v>
      </c>
      <c r="B185" s="35" t="s">
        <v>659</v>
      </c>
      <c r="C185" s="36" t="s">
        <v>657</v>
      </c>
      <c r="D185" s="36" t="s">
        <v>658</v>
      </c>
      <c r="E185" s="34" t="s">
        <v>874</v>
      </c>
      <c r="F185" s="34" t="s">
        <v>116</v>
      </c>
      <c r="G185" s="34" t="s">
        <v>34</v>
      </c>
      <c r="H185" s="34" t="s">
        <v>114</v>
      </c>
      <c r="I185" s="34" t="s">
        <v>116</v>
      </c>
      <c r="J185" s="34" t="s">
        <v>34</v>
      </c>
      <c r="K185" s="37" t="s">
        <v>114</v>
      </c>
      <c r="L185" s="37"/>
      <c r="M185" s="38" t="s">
        <v>659</v>
      </c>
      <c r="N185" s="38" t="s">
        <v>660</v>
      </c>
      <c r="O185" s="38" t="s">
        <v>661</v>
      </c>
    </row>
    <row r="186" spans="1:15">
      <c r="A186" s="34">
        <v>536</v>
      </c>
      <c r="B186" s="40" t="s">
        <v>662</v>
      </c>
      <c r="C186" s="36" t="s">
        <v>663</v>
      </c>
      <c r="D186" s="36"/>
      <c r="E186" s="34" t="s">
        <v>874</v>
      </c>
      <c r="F186" s="34" t="s">
        <v>116</v>
      </c>
      <c r="G186" s="34" t="s">
        <v>34</v>
      </c>
      <c r="H186" s="34" t="s">
        <v>114</v>
      </c>
      <c r="I186" s="34" t="s">
        <v>116</v>
      </c>
      <c r="J186" s="34" t="s">
        <v>34</v>
      </c>
      <c r="K186" s="37" t="s">
        <v>114</v>
      </c>
      <c r="L186" s="37"/>
      <c r="M186" s="38" t="s">
        <v>664</v>
      </c>
      <c r="N186" s="38" t="s">
        <v>987</v>
      </c>
      <c r="O186" s="38" t="s">
        <v>665</v>
      </c>
    </row>
    <row r="187" spans="1:15">
      <c r="A187" s="34">
        <v>537</v>
      </c>
      <c r="B187" s="35" t="s">
        <v>667</v>
      </c>
      <c r="C187" s="36" t="s">
        <v>666</v>
      </c>
      <c r="D187" s="38"/>
      <c r="E187" s="34" t="s">
        <v>874</v>
      </c>
      <c r="F187" s="35"/>
      <c r="G187" s="35"/>
      <c r="H187" s="41" t="s">
        <v>198</v>
      </c>
      <c r="I187" s="34" t="s">
        <v>114</v>
      </c>
      <c r="J187" s="34" t="s">
        <v>116</v>
      </c>
      <c r="K187" s="37" t="s">
        <v>34</v>
      </c>
      <c r="L187" s="37"/>
      <c r="M187" s="38" t="s">
        <v>667</v>
      </c>
      <c r="N187" s="38" t="s">
        <v>988</v>
      </c>
      <c r="O187" s="38" t="s">
        <v>668</v>
      </c>
    </row>
    <row r="188" spans="1:15">
      <c r="A188" s="34">
        <v>543</v>
      </c>
      <c r="B188" s="35" t="s">
        <v>989</v>
      </c>
      <c r="C188" s="36" t="s">
        <v>990</v>
      </c>
      <c r="D188" s="38"/>
      <c r="E188" s="34" t="s">
        <v>923</v>
      </c>
      <c r="F188" s="35"/>
      <c r="G188" s="35"/>
      <c r="H188" s="35"/>
      <c r="I188" s="35"/>
      <c r="J188" s="43" t="s">
        <v>151</v>
      </c>
      <c r="K188" s="37" t="s">
        <v>114</v>
      </c>
      <c r="L188" s="37"/>
      <c r="M188" s="38" t="s">
        <v>989</v>
      </c>
      <c r="N188" s="38" t="s">
        <v>991</v>
      </c>
      <c r="O188" s="38" t="s">
        <v>992</v>
      </c>
    </row>
    <row r="189" spans="1:15">
      <c r="A189" s="34">
        <v>546</v>
      </c>
      <c r="B189" s="35" t="s">
        <v>669</v>
      </c>
      <c r="C189" s="36" t="s">
        <v>670</v>
      </c>
      <c r="D189" s="38"/>
      <c r="E189" s="34" t="s">
        <v>874</v>
      </c>
      <c r="F189" s="35"/>
      <c r="G189" s="35"/>
      <c r="H189" s="35"/>
      <c r="I189" s="41" t="s">
        <v>198</v>
      </c>
      <c r="J189" s="34" t="s">
        <v>114</v>
      </c>
      <c r="K189" s="37" t="s">
        <v>116</v>
      </c>
      <c r="L189" s="37"/>
      <c r="M189" s="38" t="s">
        <v>669</v>
      </c>
      <c r="N189" s="38" t="s">
        <v>671</v>
      </c>
      <c r="O189" s="38" t="s">
        <v>672</v>
      </c>
    </row>
    <row r="190" spans="1:15">
      <c r="A190" s="34">
        <v>547</v>
      </c>
      <c r="B190" s="35" t="s">
        <v>674</v>
      </c>
      <c r="C190" s="36" t="s">
        <v>673</v>
      </c>
      <c r="D190" s="36"/>
      <c r="E190" s="34" t="s">
        <v>874</v>
      </c>
      <c r="F190" s="34" t="s">
        <v>34</v>
      </c>
      <c r="G190" s="34" t="s">
        <v>114</v>
      </c>
      <c r="H190" s="34" t="s">
        <v>116</v>
      </c>
      <c r="I190" s="34" t="s">
        <v>34</v>
      </c>
      <c r="J190" s="34" t="s">
        <v>114</v>
      </c>
      <c r="K190" s="37" t="s">
        <v>116</v>
      </c>
      <c r="L190" s="37"/>
      <c r="M190" s="38" t="s">
        <v>674</v>
      </c>
      <c r="N190" s="38" t="s">
        <v>993</v>
      </c>
      <c r="O190" s="38" t="s">
        <v>675</v>
      </c>
    </row>
    <row r="191" spans="1:15">
      <c r="A191" s="34">
        <v>550</v>
      </c>
      <c r="B191" s="35" t="s">
        <v>677</v>
      </c>
      <c r="C191" s="34" t="s">
        <v>676</v>
      </c>
      <c r="D191" s="34"/>
      <c r="E191" s="34" t="s">
        <v>874</v>
      </c>
      <c r="F191" s="34" t="s">
        <v>34</v>
      </c>
      <c r="G191" s="34" t="s">
        <v>114</v>
      </c>
      <c r="H191" s="34" t="s">
        <v>116</v>
      </c>
      <c r="I191" s="34" t="s">
        <v>34</v>
      </c>
      <c r="J191" s="34" t="s">
        <v>114</v>
      </c>
      <c r="K191" s="37" t="s">
        <v>116</v>
      </c>
      <c r="L191" s="37"/>
      <c r="M191" s="38" t="s">
        <v>677</v>
      </c>
      <c r="N191" s="38" t="s">
        <v>678</v>
      </c>
      <c r="O191" s="38" t="s">
        <v>679</v>
      </c>
    </row>
    <row r="192" spans="1:15">
      <c r="A192" s="34">
        <v>554</v>
      </c>
      <c r="B192" s="35" t="s">
        <v>994</v>
      </c>
      <c r="C192" s="36" t="s">
        <v>995</v>
      </c>
      <c r="D192" s="38"/>
      <c r="E192" s="34" t="s">
        <v>11</v>
      </c>
      <c r="F192" s="35"/>
      <c r="G192" s="35"/>
      <c r="H192" s="35"/>
      <c r="I192" s="35"/>
      <c r="J192" s="43" t="s">
        <v>151</v>
      </c>
      <c r="K192" s="37" t="s">
        <v>114</v>
      </c>
      <c r="L192" s="37"/>
      <c r="M192" s="38" t="s">
        <v>994</v>
      </c>
      <c r="N192" s="38" t="s">
        <v>996</v>
      </c>
      <c r="O192" s="38" t="s">
        <v>997</v>
      </c>
    </row>
    <row r="193" spans="1:15">
      <c r="A193" s="34">
        <v>557</v>
      </c>
      <c r="B193" s="35" t="s">
        <v>681</v>
      </c>
      <c r="C193" s="36" t="s">
        <v>680</v>
      </c>
      <c r="D193" s="36"/>
      <c r="E193" s="34" t="s">
        <v>874</v>
      </c>
      <c r="F193" s="34" t="s">
        <v>493</v>
      </c>
      <c r="G193" s="34" t="s">
        <v>114</v>
      </c>
      <c r="H193" s="34" t="s">
        <v>116</v>
      </c>
      <c r="I193" s="34" t="s">
        <v>34</v>
      </c>
      <c r="J193" s="34" t="s">
        <v>114</v>
      </c>
      <c r="K193" s="37" t="s">
        <v>116</v>
      </c>
      <c r="L193" s="37"/>
      <c r="M193" s="38" t="s">
        <v>681</v>
      </c>
      <c r="N193" s="38" t="s">
        <v>998</v>
      </c>
      <c r="O193" s="38" t="s">
        <v>682</v>
      </c>
    </row>
    <row r="194" spans="1:15">
      <c r="A194" s="34">
        <v>563</v>
      </c>
      <c r="B194" s="42" t="s">
        <v>683</v>
      </c>
      <c r="C194" s="36" t="s">
        <v>684</v>
      </c>
      <c r="D194" s="36"/>
      <c r="E194" s="34" t="s">
        <v>6</v>
      </c>
      <c r="F194" s="34"/>
      <c r="G194" s="34" t="s">
        <v>151</v>
      </c>
      <c r="H194" s="34" t="s">
        <v>114</v>
      </c>
      <c r="I194" s="34" t="s">
        <v>116</v>
      </c>
      <c r="J194" s="34" t="s">
        <v>34</v>
      </c>
      <c r="K194" s="37" t="s">
        <v>114</v>
      </c>
      <c r="L194" s="37"/>
      <c r="M194" s="38" t="s">
        <v>685</v>
      </c>
      <c r="N194" s="38" t="s">
        <v>686</v>
      </c>
      <c r="O194" s="38" t="s">
        <v>687</v>
      </c>
    </row>
    <row r="195" spans="1:15">
      <c r="A195" s="34">
        <v>563</v>
      </c>
      <c r="B195" s="39" t="s">
        <v>683</v>
      </c>
      <c r="C195" s="36" t="s">
        <v>688</v>
      </c>
      <c r="D195" s="36"/>
      <c r="E195" s="34" t="s">
        <v>11</v>
      </c>
      <c r="F195" s="34" t="s">
        <v>116</v>
      </c>
      <c r="G195" s="34" t="s">
        <v>34</v>
      </c>
      <c r="H195" s="34" t="s">
        <v>114</v>
      </c>
      <c r="I195" s="34" t="s">
        <v>116</v>
      </c>
      <c r="J195" s="34" t="s">
        <v>34</v>
      </c>
      <c r="K195" s="37" t="s">
        <v>114</v>
      </c>
      <c r="L195" s="37"/>
      <c r="M195" s="38" t="s">
        <v>685</v>
      </c>
      <c r="N195" s="38" t="s">
        <v>686</v>
      </c>
      <c r="O195" s="38" t="s">
        <v>687</v>
      </c>
    </row>
    <row r="196" spans="1:15">
      <c r="A196" s="34">
        <v>566</v>
      </c>
      <c r="B196" s="35" t="s">
        <v>690</v>
      </c>
      <c r="C196" s="36" t="s">
        <v>689</v>
      </c>
      <c r="D196" s="36"/>
      <c r="E196" s="34" t="s">
        <v>874</v>
      </c>
      <c r="F196" s="34" t="s">
        <v>114</v>
      </c>
      <c r="G196" s="34" t="s">
        <v>116</v>
      </c>
      <c r="H196" s="34" t="s">
        <v>34</v>
      </c>
      <c r="I196" s="34" t="s">
        <v>114</v>
      </c>
      <c r="J196" s="34" t="s">
        <v>116</v>
      </c>
      <c r="K196" s="37" t="s">
        <v>34</v>
      </c>
      <c r="L196" s="37"/>
      <c r="M196" s="38" t="s">
        <v>690</v>
      </c>
      <c r="N196" s="38" t="s">
        <v>691</v>
      </c>
      <c r="O196" s="38" t="s">
        <v>692</v>
      </c>
    </row>
    <row r="197" spans="1:15">
      <c r="A197" s="34">
        <v>567</v>
      </c>
      <c r="B197" s="35" t="s">
        <v>694</v>
      </c>
      <c r="C197" s="36" t="s">
        <v>693</v>
      </c>
      <c r="D197" s="38"/>
      <c r="E197" s="34" t="s">
        <v>874</v>
      </c>
      <c r="F197" s="35"/>
      <c r="G197" s="35"/>
      <c r="H197" s="41" t="s">
        <v>198</v>
      </c>
      <c r="I197" s="34" t="s">
        <v>114</v>
      </c>
      <c r="J197" s="34" t="s">
        <v>116</v>
      </c>
      <c r="K197" s="37" t="s">
        <v>34</v>
      </c>
      <c r="L197" s="37"/>
      <c r="M197" s="38" t="s">
        <v>694</v>
      </c>
      <c r="N197" s="38" t="s">
        <v>999</v>
      </c>
      <c r="O197" s="38" t="s">
        <v>695</v>
      </c>
    </row>
    <row r="198" spans="1:15">
      <c r="A198" s="34">
        <v>568</v>
      </c>
      <c r="B198" s="35" t="s">
        <v>697</v>
      </c>
      <c r="C198" s="36" t="s">
        <v>696</v>
      </c>
      <c r="D198" s="38"/>
      <c r="E198" s="34" t="s">
        <v>874</v>
      </c>
      <c r="F198" s="35"/>
      <c r="G198" s="35"/>
      <c r="H198" s="41" t="s">
        <v>198</v>
      </c>
      <c r="I198" s="34" t="s">
        <v>114</v>
      </c>
      <c r="J198" s="34" t="s">
        <v>116</v>
      </c>
      <c r="K198" s="37" t="s">
        <v>34</v>
      </c>
      <c r="L198" s="37"/>
      <c r="M198" s="38" t="s">
        <v>697</v>
      </c>
      <c r="N198" s="38" t="s">
        <v>698</v>
      </c>
      <c r="O198" s="38" t="s">
        <v>699</v>
      </c>
    </row>
    <row r="199" spans="1:15">
      <c r="A199" s="34">
        <v>569</v>
      </c>
      <c r="B199" s="40" t="s">
        <v>700</v>
      </c>
      <c r="C199" s="36" t="s">
        <v>701</v>
      </c>
      <c r="D199" s="36"/>
      <c r="E199" s="34" t="s">
        <v>874</v>
      </c>
      <c r="F199" s="34"/>
      <c r="G199" s="34" t="s">
        <v>151</v>
      </c>
      <c r="H199" s="34" t="s">
        <v>114</v>
      </c>
      <c r="I199" s="34" t="s">
        <v>116</v>
      </c>
      <c r="J199" s="34" t="s">
        <v>34</v>
      </c>
      <c r="K199" s="37" t="s">
        <v>114</v>
      </c>
      <c r="L199" s="37"/>
      <c r="M199" s="38" t="s">
        <v>702</v>
      </c>
      <c r="N199" s="38" t="s">
        <v>703</v>
      </c>
      <c r="O199" s="38" t="s">
        <v>704</v>
      </c>
    </row>
    <row r="200" spans="1:15">
      <c r="A200" s="34">
        <v>571</v>
      </c>
      <c r="B200" s="35" t="s">
        <v>706</v>
      </c>
      <c r="C200" s="36" t="s">
        <v>705</v>
      </c>
      <c r="D200" s="36"/>
      <c r="E200" s="34" t="s">
        <v>874</v>
      </c>
      <c r="F200" s="34" t="s">
        <v>116</v>
      </c>
      <c r="G200" s="34" t="s">
        <v>34</v>
      </c>
      <c r="H200" s="34" t="s">
        <v>114</v>
      </c>
      <c r="I200" s="34" t="s">
        <v>116</v>
      </c>
      <c r="J200" s="34" t="s">
        <v>34</v>
      </c>
      <c r="K200" s="37" t="s">
        <v>114</v>
      </c>
      <c r="L200" s="37"/>
      <c r="M200" s="38" t="s">
        <v>706</v>
      </c>
      <c r="N200" s="38" t="s">
        <v>707</v>
      </c>
      <c r="O200" s="38" t="s">
        <v>708</v>
      </c>
    </row>
    <row r="201" spans="1:15">
      <c r="A201" s="34">
        <v>574</v>
      </c>
      <c r="B201" s="35" t="s">
        <v>710</v>
      </c>
      <c r="C201" s="34" t="s">
        <v>711</v>
      </c>
      <c r="D201" s="34"/>
      <c r="E201" s="34" t="s">
        <v>144</v>
      </c>
      <c r="F201" s="34" t="s">
        <v>34</v>
      </c>
      <c r="G201" s="34" t="s">
        <v>114</v>
      </c>
      <c r="H201" s="34" t="s">
        <v>116</v>
      </c>
      <c r="I201" s="34" t="s">
        <v>34</v>
      </c>
      <c r="J201" s="34" t="s">
        <v>114</v>
      </c>
      <c r="K201" s="37" t="s">
        <v>116</v>
      </c>
      <c r="L201" s="37"/>
      <c r="M201" s="38" t="s">
        <v>710</v>
      </c>
      <c r="N201" s="38" t="s">
        <v>1000</v>
      </c>
      <c r="O201" s="38" t="s">
        <v>712</v>
      </c>
    </row>
    <row r="202" spans="1:15">
      <c r="A202" s="34">
        <v>574</v>
      </c>
      <c r="B202" s="35" t="s">
        <v>710</v>
      </c>
      <c r="C202" s="36" t="s">
        <v>709</v>
      </c>
      <c r="D202" s="36"/>
      <c r="E202" s="34" t="s">
        <v>6</v>
      </c>
      <c r="F202" s="34" t="s">
        <v>114</v>
      </c>
      <c r="G202" s="34" t="s">
        <v>116</v>
      </c>
      <c r="H202" s="34" t="s">
        <v>34</v>
      </c>
      <c r="I202" s="34" t="s">
        <v>114</v>
      </c>
      <c r="J202" s="34" t="s">
        <v>116</v>
      </c>
      <c r="K202" s="37" t="s">
        <v>34</v>
      </c>
      <c r="L202" s="37"/>
      <c r="M202" s="38" t="s">
        <v>710</v>
      </c>
      <c r="N202" s="38" t="s">
        <v>1000</v>
      </c>
      <c r="O202" s="38" t="s">
        <v>712</v>
      </c>
    </row>
    <row r="203" spans="1:15">
      <c r="A203" s="34">
        <v>579</v>
      </c>
      <c r="B203" s="39" t="s">
        <v>713</v>
      </c>
      <c r="C203" s="36" t="s">
        <v>714</v>
      </c>
      <c r="D203" s="36"/>
      <c r="E203" s="34" t="s">
        <v>874</v>
      </c>
      <c r="F203" s="34" t="s">
        <v>114</v>
      </c>
      <c r="G203" s="34" t="s">
        <v>116</v>
      </c>
      <c r="H203" s="34" t="s">
        <v>34</v>
      </c>
      <c r="I203" s="34" t="s">
        <v>114</v>
      </c>
      <c r="J203" s="34" t="s">
        <v>116</v>
      </c>
      <c r="K203" s="37" t="s">
        <v>34</v>
      </c>
      <c r="L203" s="37"/>
      <c r="M203" s="38" t="s">
        <v>715</v>
      </c>
      <c r="N203" s="38" t="s">
        <v>1001</v>
      </c>
      <c r="O203" s="38" t="s">
        <v>716</v>
      </c>
    </row>
    <row r="204" spans="1:15">
      <c r="A204" s="34">
        <v>586</v>
      </c>
      <c r="B204" s="35" t="s">
        <v>718</v>
      </c>
      <c r="C204" s="36" t="s">
        <v>717</v>
      </c>
      <c r="D204" s="38"/>
      <c r="E204" s="34" t="s">
        <v>874</v>
      </c>
      <c r="F204" s="35"/>
      <c r="G204" s="35"/>
      <c r="H204" s="35"/>
      <c r="I204" s="41" t="s">
        <v>198</v>
      </c>
      <c r="J204" s="34" t="s">
        <v>114</v>
      </c>
      <c r="K204" s="37" t="s">
        <v>116</v>
      </c>
      <c r="L204" s="37"/>
      <c r="M204" s="38" t="s">
        <v>718</v>
      </c>
      <c r="N204" s="38" t="s">
        <v>719</v>
      </c>
      <c r="O204" s="38" t="s">
        <v>720</v>
      </c>
    </row>
    <row r="205" spans="1:15">
      <c r="A205" s="34">
        <v>591</v>
      </c>
      <c r="B205" s="35" t="s">
        <v>722</v>
      </c>
      <c r="C205" s="36" t="s">
        <v>721</v>
      </c>
      <c r="D205" s="38"/>
      <c r="E205" s="34" t="s">
        <v>874</v>
      </c>
      <c r="F205" s="35"/>
      <c r="G205" s="35"/>
      <c r="H205" s="35"/>
      <c r="I205" s="41" t="s">
        <v>198</v>
      </c>
      <c r="J205" s="34" t="s">
        <v>114</v>
      </c>
      <c r="K205" s="37" t="s">
        <v>116</v>
      </c>
      <c r="L205" s="37"/>
      <c r="M205" s="38" t="s">
        <v>722</v>
      </c>
      <c r="N205" s="38" t="s">
        <v>1002</v>
      </c>
      <c r="O205" s="38" t="s">
        <v>723</v>
      </c>
    </row>
    <row r="206" spans="1:15">
      <c r="A206" s="34">
        <v>592</v>
      </c>
      <c r="B206" s="35" t="s">
        <v>726</v>
      </c>
      <c r="C206" s="36" t="s">
        <v>724</v>
      </c>
      <c r="D206" s="36"/>
      <c r="E206" s="34" t="s">
        <v>874</v>
      </c>
      <c r="F206" s="34" t="s">
        <v>725</v>
      </c>
      <c r="G206" s="34" t="s">
        <v>114</v>
      </c>
      <c r="H206" s="34" t="s">
        <v>116</v>
      </c>
      <c r="I206" s="34" t="s">
        <v>34</v>
      </c>
      <c r="J206" s="34" t="s">
        <v>114</v>
      </c>
      <c r="K206" s="37" t="s">
        <v>116</v>
      </c>
      <c r="L206" s="37"/>
      <c r="M206" s="38" t="s">
        <v>726</v>
      </c>
      <c r="N206" s="38" t="s">
        <v>1003</v>
      </c>
      <c r="O206" s="38" t="s">
        <v>727</v>
      </c>
    </row>
    <row r="207" spans="1:15">
      <c r="A207" s="34">
        <v>1002</v>
      </c>
      <c r="B207" s="35" t="s">
        <v>1004</v>
      </c>
      <c r="C207" s="36" t="s">
        <v>1005</v>
      </c>
      <c r="D207" s="38"/>
      <c r="E207" s="34" t="s">
        <v>923</v>
      </c>
      <c r="F207" s="35"/>
      <c r="G207" s="35"/>
      <c r="H207" s="35"/>
      <c r="I207" s="35"/>
      <c r="J207" s="43" t="s">
        <v>151</v>
      </c>
      <c r="K207" s="37" t="s">
        <v>114</v>
      </c>
      <c r="L207" s="37"/>
      <c r="M207" s="38" t="s">
        <v>1004</v>
      </c>
      <c r="N207" s="38" t="s">
        <v>1006</v>
      </c>
      <c r="O207" s="38" t="s">
        <v>1007</v>
      </c>
    </row>
    <row r="208" spans="1:15">
      <c r="A208" s="34">
        <v>1004</v>
      </c>
      <c r="B208" s="39" t="s">
        <v>728</v>
      </c>
      <c r="C208" s="34" t="s">
        <v>729</v>
      </c>
      <c r="D208" s="34"/>
      <c r="E208" s="34" t="s">
        <v>874</v>
      </c>
      <c r="F208" s="34" t="s">
        <v>34</v>
      </c>
      <c r="G208" s="34" t="s">
        <v>114</v>
      </c>
      <c r="H208" s="34" t="s">
        <v>116</v>
      </c>
      <c r="I208" s="34" t="s">
        <v>34</v>
      </c>
      <c r="J208" s="34" t="s">
        <v>114</v>
      </c>
      <c r="K208" s="37" t="s">
        <v>116</v>
      </c>
      <c r="L208" s="37"/>
      <c r="M208" s="38" t="s">
        <v>730</v>
      </c>
      <c r="N208" s="38" t="s">
        <v>731</v>
      </c>
      <c r="O208" s="38" t="s">
        <v>732</v>
      </c>
    </row>
    <row r="209" spans="1:15">
      <c r="A209" s="34">
        <v>1011</v>
      </c>
      <c r="B209" s="35" t="s">
        <v>734</v>
      </c>
      <c r="C209" s="36" t="s">
        <v>733</v>
      </c>
      <c r="D209" s="36"/>
      <c r="E209" s="34" t="s">
        <v>874</v>
      </c>
      <c r="F209" s="34"/>
      <c r="G209" s="34" t="s">
        <v>151</v>
      </c>
      <c r="H209" s="34" t="s">
        <v>114</v>
      </c>
      <c r="I209" s="34" t="s">
        <v>116</v>
      </c>
      <c r="J209" s="34" t="s">
        <v>34</v>
      </c>
      <c r="K209" s="37" t="s">
        <v>114</v>
      </c>
      <c r="L209" s="37"/>
      <c r="M209" s="38" t="s">
        <v>734</v>
      </c>
      <c r="N209" s="38" t="s">
        <v>735</v>
      </c>
      <c r="O209" s="38" t="s">
        <v>736</v>
      </c>
    </row>
    <row r="210" spans="1:15">
      <c r="A210" s="34">
        <v>1013</v>
      </c>
      <c r="B210" s="35" t="s">
        <v>738</v>
      </c>
      <c r="C210" s="36" t="s">
        <v>737</v>
      </c>
      <c r="D210" s="36"/>
      <c r="E210" s="34" t="s">
        <v>874</v>
      </c>
      <c r="F210" s="34"/>
      <c r="G210" s="34" t="s">
        <v>151</v>
      </c>
      <c r="H210" s="34" t="s">
        <v>114</v>
      </c>
      <c r="I210" s="34" t="s">
        <v>116</v>
      </c>
      <c r="J210" s="34" t="s">
        <v>34</v>
      </c>
      <c r="K210" s="37" t="s">
        <v>114</v>
      </c>
      <c r="L210" s="37"/>
      <c r="M210" s="38" t="s">
        <v>738</v>
      </c>
      <c r="N210" s="38" t="s">
        <v>739</v>
      </c>
      <c r="O210" s="38" t="s">
        <v>740</v>
      </c>
    </row>
    <row r="211" spans="1:15">
      <c r="A211" s="34">
        <v>1014</v>
      </c>
      <c r="B211" s="35" t="s">
        <v>742</v>
      </c>
      <c r="C211" s="36" t="s">
        <v>741</v>
      </c>
      <c r="D211" s="36"/>
      <c r="E211" s="34" t="s">
        <v>874</v>
      </c>
      <c r="F211" s="34"/>
      <c r="G211" s="34" t="s">
        <v>151</v>
      </c>
      <c r="H211" s="34" t="s">
        <v>114</v>
      </c>
      <c r="I211" s="34" t="s">
        <v>116</v>
      </c>
      <c r="J211" s="34" t="s">
        <v>34</v>
      </c>
      <c r="K211" s="37" t="s">
        <v>114</v>
      </c>
      <c r="L211" s="37"/>
      <c r="M211" s="38" t="s">
        <v>742</v>
      </c>
      <c r="N211" s="38" t="s">
        <v>743</v>
      </c>
      <c r="O211" s="38" t="s">
        <v>744</v>
      </c>
    </row>
    <row r="212" spans="1:15">
      <c r="A212" s="34">
        <v>1015</v>
      </c>
      <c r="B212" s="35" t="s">
        <v>746</v>
      </c>
      <c r="C212" s="36" t="s">
        <v>745</v>
      </c>
      <c r="D212" s="36"/>
      <c r="E212" s="34" t="s">
        <v>874</v>
      </c>
      <c r="F212" s="34" t="s">
        <v>116</v>
      </c>
      <c r="G212" s="34" t="s">
        <v>34</v>
      </c>
      <c r="H212" s="34" t="s">
        <v>114</v>
      </c>
      <c r="I212" s="34" t="s">
        <v>116</v>
      </c>
      <c r="J212" s="34" t="s">
        <v>34</v>
      </c>
      <c r="K212" s="37" t="s">
        <v>114</v>
      </c>
      <c r="L212" s="37"/>
      <c r="M212" s="38" t="s">
        <v>746</v>
      </c>
      <c r="N212" s="38" t="s">
        <v>1008</v>
      </c>
      <c r="O212" s="38" t="s">
        <v>747</v>
      </c>
    </row>
    <row r="213" spans="1:15">
      <c r="A213" s="34">
        <v>1016</v>
      </c>
      <c r="B213" s="39" t="s">
        <v>867</v>
      </c>
      <c r="C213" s="34" t="s">
        <v>749</v>
      </c>
      <c r="D213" s="34"/>
      <c r="E213" s="34" t="s">
        <v>874</v>
      </c>
      <c r="F213" s="34" t="s">
        <v>34</v>
      </c>
      <c r="G213" s="34" t="s">
        <v>114</v>
      </c>
      <c r="H213" s="34" t="s">
        <v>116</v>
      </c>
      <c r="I213" s="34" t="s">
        <v>34</v>
      </c>
      <c r="J213" s="34" t="s">
        <v>114</v>
      </c>
      <c r="K213" s="37" t="s">
        <v>116</v>
      </c>
      <c r="L213" s="37"/>
      <c r="M213" s="38" t="s">
        <v>748</v>
      </c>
      <c r="N213" s="38" t="s">
        <v>1009</v>
      </c>
      <c r="O213" s="38" t="s">
        <v>750</v>
      </c>
    </row>
    <row r="214" spans="1:15">
      <c r="A214" s="34">
        <v>1020</v>
      </c>
      <c r="B214" s="35" t="s">
        <v>752</v>
      </c>
      <c r="C214" s="36" t="s">
        <v>751</v>
      </c>
      <c r="D214" s="38"/>
      <c r="E214" s="34" t="s">
        <v>874</v>
      </c>
      <c r="F214" s="35"/>
      <c r="G214" s="35"/>
      <c r="H214" s="41" t="s">
        <v>198</v>
      </c>
      <c r="I214" s="34" t="s">
        <v>114</v>
      </c>
      <c r="J214" s="34" t="s">
        <v>116</v>
      </c>
      <c r="K214" s="37" t="s">
        <v>34</v>
      </c>
      <c r="L214" s="37"/>
      <c r="M214" s="38" t="s">
        <v>752</v>
      </c>
      <c r="N214" s="38" t="s">
        <v>753</v>
      </c>
      <c r="O214" s="38" t="s">
        <v>754</v>
      </c>
    </row>
    <row r="215" spans="1:15">
      <c r="A215" s="34">
        <v>1021</v>
      </c>
      <c r="B215" s="35" t="s">
        <v>756</v>
      </c>
      <c r="C215" s="36" t="s">
        <v>759</v>
      </c>
      <c r="D215" s="36"/>
      <c r="E215" s="31" t="s">
        <v>6</v>
      </c>
      <c r="F215" s="34" t="s">
        <v>760</v>
      </c>
      <c r="G215" s="34" t="s">
        <v>114</v>
      </c>
      <c r="H215" s="34" t="s">
        <v>116</v>
      </c>
      <c r="I215" s="34" t="s">
        <v>34</v>
      </c>
      <c r="J215" s="34" t="s">
        <v>114</v>
      </c>
      <c r="K215" s="37" t="s">
        <v>116</v>
      </c>
      <c r="L215" s="37"/>
      <c r="M215" s="38" t="s">
        <v>756</v>
      </c>
      <c r="N215" s="38" t="s">
        <v>757</v>
      </c>
      <c r="O215" s="38" t="s">
        <v>758</v>
      </c>
    </row>
    <row r="216" spans="1:15">
      <c r="A216" s="34">
        <v>1021</v>
      </c>
      <c r="B216" s="35" t="s">
        <v>756</v>
      </c>
      <c r="C216" s="36" t="s">
        <v>755</v>
      </c>
      <c r="D216" s="36"/>
      <c r="E216" s="34" t="s">
        <v>874</v>
      </c>
      <c r="F216" s="34" t="s">
        <v>116</v>
      </c>
      <c r="G216" s="34" t="s">
        <v>34</v>
      </c>
      <c r="H216" s="34" t="s">
        <v>114</v>
      </c>
      <c r="I216" s="34" t="s">
        <v>116</v>
      </c>
      <c r="J216" s="34" t="s">
        <v>34</v>
      </c>
      <c r="K216" s="37" t="s">
        <v>114</v>
      </c>
      <c r="L216" s="37"/>
      <c r="M216" s="38" t="s">
        <v>756</v>
      </c>
      <c r="N216" s="38" t="s">
        <v>757</v>
      </c>
      <c r="O216" s="38" t="s">
        <v>758</v>
      </c>
    </row>
    <row r="217" spans="1:15">
      <c r="A217" s="34">
        <v>1022</v>
      </c>
      <c r="B217" s="35" t="s">
        <v>762</v>
      </c>
      <c r="C217" s="36" t="s">
        <v>761</v>
      </c>
      <c r="D217" s="38"/>
      <c r="E217" s="34" t="s">
        <v>874</v>
      </c>
      <c r="F217" s="35"/>
      <c r="G217" s="35"/>
      <c r="H217" s="35"/>
      <c r="I217" s="41" t="s">
        <v>198</v>
      </c>
      <c r="J217" s="34" t="s">
        <v>114</v>
      </c>
      <c r="K217" s="37" t="s">
        <v>116</v>
      </c>
      <c r="L217" s="37"/>
      <c r="M217" s="38" t="s">
        <v>762</v>
      </c>
      <c r="N217" s="38" t="s">
        <v>1010</v>
      </c>
      <c r="O217" s="38" t="s">
        <v>763</v>
      </c>
    </row>
    <row r="218" spans="1:15">
      <c r="A218" s="34">
        <v>1024</v>
      </c>
      <c r="B218" s="35" t="s">
        <v>766</v>
      </c>
      <c r="C218" s="36" t="s">
        <v>764</v>
      </c>
      <c r="D218" s="36"/>
      <c r="E218" s="34" t="s">
        <v>874</v>
      </c>
      <c r="F218" s="34" t="s">
        <v>765</v>
      </c>
      <c r="G218" s="34" t="s">
        <v>114</v>
      </c>
      <c r="H218" s="34" t="s">
        <v>116</v>
      </c>
      <c r="I218" s="34" t="s">
        <v>34</v>
      </c>
      <c r="J218" s="34" t="s">
        <v>114</v>
      </c>
      <c r="K218" s="37" t="s">
        <v>116</v>
      </c>
      <c r="L218" s="37"/>
      <c r="M218" s="38" t="s">
        <v>766</v>
      </c>
      <c r="N218" s="38" t="s">
        <v>1011</v>
      </c>
      <c r="O218" s="38" t="s">
        <v>767</v>
      </c>
    </row>
    <row r="219" spans="1:15">
      <c r="A219" s="34">
        <v>1050</v>
      </c>
      <c r="B219" s="35" t="s">
        <v>769</v>
      </c>
      <c r="C219" s="36" t="s">
        <v>768</v>
      </c>
      <c r="D219" s="36"/>
      <c r="E219" s="34" t="s">
        <v>874</v>
      </c>
      <c r="F219" s="34" t="s">
        <v>116</v>
      </c>
      <c r="G219" s="34" t="s">
        <v>34</v>
      </c>
      <c r="H219" s="34" t="s">
        <v>114</v>
      </c>
      <c r="I219" s="34" t="s">
        <v>116</v>
      </c>
      <c r="J219" s="34" t="s">
        <v>34</v>
      </c>
      <c r="K219" s="37" t="s">
        <v>114</v>
      </c>
      <c r="L219" s="37"/>
      <c r="M219" s="38" t="s">
        <v>769</v>
      </c>
      <c r="N219" s="38" t="s">
        <v>1012</v>
      </c>
      <c r="O219" s="38" t="s">
        <v>1013</v>
      </c>
    </row>
    <row r="220" spans="1:15">
      <c r="A220" s="34">
        <v>1061</v>
      </c>
      <c r="B220" s="35" t="s">
        <v>771</v>
      </c>
      <c r="C220" s="36" t="s">
        <v>770</v>
      </c>
      <c r="D220" s="38"/>
      <c r="E220" s="34" t="s">
        <v>874</v>
      </c>
      <c r="F220" s="35"/>
      <c r="G220" s="35"/>
      <c r="H220" s="41" t="s">
        <v>198</v>
      </c>
      <c r="I220" s="34" t="s">
        <v>114</v>
      </c>
      <c r="J220" s="34" t="s">
        <v>116</v>
      </c>
      <c r="K220" s="37" t="s">
        <v>34</v>
      </c>
      <c r="L220" s="37"/>
      <c r="M220" s="38" t="s">
        <v>771</v>
      </c>
      <c r="N220" s="38" t="s">
        <v>772</v>
      </c>
      <c r="O220" s="38" t="s">
        <v>773</v>
      </c>
    </row>
    <row r="221" spans="1:15">
      <c r="A221" s="34">
        <v>1070</v>
      </c>
      <c r="B221" s="35" t="s">
        <v>1014</v>
      </c>
      <c r="C221" s="36" t="s">
        <v>1015</v>
      </c>
      <c r="D221" s="38"/>
      <c r="E221" s="34" t="s">
        <v>923</v>
      </c>
      <c r="F221" s="35"/>
      <c r="G221" s="35"/>
      <c r="H221" s="35"/>
      <c r="I221" s="35"/>
      <c r="J221" s="43" t="s">
        <v>151</v>
      </c>
      <c r="K221" s="37" t="s">
        <v>114</v>
      </c>
      <c r="L221" s="37"/>
      <c r="M221" s="38" t="s">
        <v>1014</v>
      </c>
      <c r="N221" s="38" t="s">
        <v>1016</v>
      </c>
      <c r="O221" s="38" t="s">
        <v>1017</v>
      </c>
    </row>
    <row r="222" spans="1:15">
      <c r="A222" s="34">
        <v>1071</v>
      </c>
      <c r="B222" s="39" t="s">
        <v>774</v>
      </c>
      <c r="C222" s="36" t="s">
        <v>775</v>
      </c>
      <c r="D222" s="36"/>
      <c r="E222" s="34" t="s">
        <v>874</v>
      </c>
      <c r="F222" s="34" t="s">
        <v>114</v>
      </c>
      <c r="G222" s="34" t="s">
        <v>116</v>
      </c>
      <c r="H222" s="34" t="s">
        <v>34</v>
      </c>
      <c r="I222" s="34" t="s">
        <v>114</v>
      </c>
      <c r="J222" s="34" t="s">
        <v>116</v>
      </c>
      <c r="K222" s="37" t="s">
        <v>34</v>
      </c>
      <c r="L222" s="37"/>
      <c r="M222" s="38" t="s">
        <v>774</v>
      </c>
      <c r="N222" s="38" t="s">
        <v>1018</v>
      </c>
      <c r="O222" s="38" t="s">
        <v>776</v>
      </c>
    </row>
    <row r="223" spans="1:15">
      <c r="A223" s="34">
        <v>1072</v>
      </c>
      <c r="B223" s="35" t="s">
        <v>778</v>
      </c>
      <c r="C223" s="36" t="s">
        <v>777</v>
      </c>
      <c r="D223" s="36"/>
      <c r="E223" s="34" t="s">
        <v>874</v>
      </c>
      <c r="F223" s="34" t="s">
        <v>116</v>
      </c>
      <c r="G223" s="34" t="s">
        <v>34</v>
      </c>
      <c r="H223" s="34" t="s">
        <v>114</v>
      </c>
      <c r="I223" s="34" t="s">
        <v>116</v>
      </c>
      <c r="J223" s="34" t="s">
        <v>34</v>
      </c>
      <c r="K223" s="37" t="s">
        <v>114</v>
      </c>
      <c r="L223" s="37"/>
      <c r="M223" s="38" t="s">
        <v>778</v>
      </c>
      <c r="N223" s="38" t="s">
        <v>779</v>
      </c>
      <c r="O223" s="38" t="s">
        <v>780</v>
      </c>
    </row>
    <row r="224" spans="1:15">
      <c r="A224" s="34">
        <v>1090</v>
      </c>
      <c r="B224" s="40" t="s">
        <v>781</v>
      </c>
      <c r="C224" s="36" t="s">
        <v>782</v>
      </c>
      <c r="D224" s="36"/>
      <c r="E224" s="31" t="s">
        <v>6</v>
      </c>
      <c r="F224" s="34"/>
      <c r="G224" s="34" t="s">
        <v>151</v>
      </c>
      <c r="H224" s="34" t="s">
        <v>114</v>
      </c>
      <c r="I224" s="34" t="s">
        <v>116</v>
      </c>
      <c r="J224" s="34" t="s">
        <v>34</v>
      </c>
      <c r="K224" s="37" t="s">
        <v>114</v>
      </c>
      <c r="L224" s="37"/>
      <c r="M224" s="38" t="s">
        <v>783</v>
      </c>
      <c r="N224" s="38" t="s">
        <v>1019</v>
      </c>
      <c r="O224" s="38" t="s">
        <v>784</v>
      </c>
    </row>
    <row r="225" spans="1:15">
      <c r="A225" s="34">
        <v>1091</v>
      </c>
      <c r="B225" s="39" t="s">
        <v>785</v>
      </c>
      <c r="C225" s="34" t="s">
        <v>786</v>
      </c>
      <c r="D225" s="34"/>
      <c r="E225" s="34" t="s">
        <v>17</v>
      </c>
      <c r="F225" s="34" t="s">
        <v>34</v>
      </c>
      <c r="G225" s="34" t="s">
        <v>114</v>
      </c>
      <c r="H225" s="34" t="s">
        <v>116</v>
      </c>
      <c r="I225" s="34" t="s">
        <v>34</v>
      </c>
      <c r="J225" s="34" t="s">
        <v>114</v>
      </c>
      <c r="K225" s="37" t="s">
        <v>116</v>
      </c>
      <c r="L225" s="37"/>
      <c r="M225" s="38" t="s">
        <v>787</v>
      </c>
      <c r="N225" s="38" t="s">
        <v>788</v>
      </c>
      <c r="O225" s="38" t="s">
        <v>789</v>
      </c>
    </row>
    <row r="226" spans="1:15">
      <c r="A226" s="34">
        <v>1101</v>
      </c>
      <c r="B226" s="35" t="s">
        <v>791</v>
      </c>
      <c r="C226" s="36" t="s">
        <v>790</v>
      </c>
      <c r="D226" s="36"/>
      <c r="E226" s="34" t="s">
        <v>11</v>
      </c>
      <c r="F226" s="34"/>
      <c r="G226" s="34" t="s">
        <v>151</v>
      </c>
      <c r="H226" s="34" t="s">
        <v>114</v>
      </c>
      <c r="I226" s="34" t="s">
        <v>116</v>
      </c>
      <c r="J226" s="34" t="s">
        <v>34</v>
      </c>
      <c r="K226" s="37" t="s">
        <v>114</v>
      </c>
      <c r="L226" s="37"/>
      <c r="M226" s="38" t="s">
        <v>791</v>
      </c>
      <c r="N226" s="38" t="s">
        <v>792</v>
      </c>
      <c r="O226" s="38" t="s">
        <v>793</v>
      </c>
    </row>
    <row r="227" spans="1:15">
      <c r="A227" s="34">
        <v>1114</v>
      </c>
      <c r="B227" s="35" t="s">
        <v>795</v>
      </c>
      <c r="C227" s="36" t="s">
        <v>794</v>
      </c>
      <c r="D227" s="36"/>
      <c r="E227" s="34" t="s">
        <v>874</v>
      </c>
      <c r="F227" s="34" t="s">
        <v>116</v>
      </c>
      <c r="G227" s="34" t="s">
        <v>34</v>
      </c>
      <c r="H227" s="34" t="s">
        <v>114</v>
      </c>
      <c r="I227" s="34" t="s">
        <v>116</v>
      </c>
      <c r="J227" s="34" t="s">
        <v>34</v>
      </c>
      <c r="K227" s="37" t="s">
        <v>114</v>
      </c>
      <c r="L227" s="37"/>
      <c r="M227" s="38" t="s">
        <v>795</v>
      </c>
      <c r="N227" s="38" t="s">
        <v>796</v>
      </c>
      <c r="O227" s="38" t="s">
        <v>797</v>
      </c>
    </row>
    <row r="228" spans="1:15">
      <c r="A228" s="34">
        <v>1136</v>
      </c>
      <c r="B228" s="35" t="s">
        <v>1020</v>
      </c>
      <c r="C228" s="36" t="s">
        <v>1021</v>
      </c>
      <c r="D228" s="38"/>
      <c r="E228" s="34" t="s">
        <v>923</v>
      </c>
      <c r="F228" s="35"/>
      <c r="G228" s="35"/>
      <c r="H228" s="35"/>
      <c r="I228" s="35"/>
      <c r="J228" s="43" t="s">
        <v>151</v>
      </c>
      <c r="K228" s="37" t="s">
        <v>114</v>
      </c>
      <c r="L228" s="37"/>
      <c r="M228" s="38" t="s">
        <v>1020</v>
      </c>
      <c r="N228" s="38" t="s">
        <v>1022</v>
      </c>
      <c r="O228" s="38" t="s">
        <v>1023</v>
      </c>
    </row>
    <row r="229" spans="1:15">
      <c r="A229" s="34">
        <v>1142</v>
      </c>
      <c r="B229" s="35" t="s">
        <v>799</v>
      </c>
      <c r="C229" s="36" t="s">
        <v>798</v>
      </c>
      <c r="D229" s="36"/>
      <c r="E229" s="34" t="s">
        <v>874</v>
      </c>
      <c r="F229" s="34" t="s">
        <v>633</v>
      </c>
      <c r="G229" s="34" t="s">
        <v>114</v>
      </c>
      <c r="H229" s="34" t="s">
        <v>116</v>
      </c>
      <c r="I229" s="34" t="s">
        <v>34</v>
      </c>
      <c r="J229" s="34" t="s">
        <v>114</v>
      </c>
      <c r="K229" s="37" t="s">
        <v>116</v>
      </c>
      <c r="L229" s="37"/>
      <c r="M229" s="38" t="s">
        <v>799</v>
      </c>
      <c r="N229" s="38" t="s">
        <v>1024</v>
      </c>
      <c r="O229" s="38" t="s">
        <v>800</v>
      </c>
    </row>
    <row r="230" spans="1:15">
      <c r="A230" s="34">
        <v>1143</v>
      </c>
      <c r="B230" s="35" t="s">
        <v>802</v>
      </c>
      <c r="C230" s="36" t="s">
        <v>801</v>
      </c>
      <c r="D230" s="36"/>
      <c r="E230" s="34" t="s">
        <v>874</v>
      </c>
      <c r="F230" s="34" t="s">
        <v>116</v>
      </c>
      <c r="G230" s="34" t="s">
        <v>34</v>
      </c>
      <c r="H230" s="34" t="s">
        <v>114</v>
      </c>
      <c r="I230" s="34" t="s">
        <v>116</v>
      </c>
      <c r="J230" s="34" t="s">
        <v>34</v>
      </c>
      <c r="K230" s="37" t="s">
        <v>114</v>
      </c>
      <c r="L230" s="37"/>
      <c r="M230" s="38" t="s">
        <v>802</v>
      </c>
      <c r="N230" s="38" t="s">
        <v>1025</v>
      </c>
      <c r="O230" s="38" t="s">
        <v>803</v>
      </c>
    </row>
    <row r="231" spans="1:15">
      <c r="A231" s="34">
        <v>1148</v>
      </c>
      <c r="B231" s="35" t="s">
        <v>1026</v>
      </c>
      <c r="C231" s="36" t="s">
        <v>1027</v>
      </c>
      <c r="D231" s="38"/>
      <c r="E231" s="34" t="s">
        <v>11</v>
      </c>
      <c r="F231" s="35"/>
      <c r="G231" s="35"/>
      <c r="H231" s="35"/>
      <c r="I231" s="35"/>
      <c r="J231" s="43" t="s">
        <v>151</v>
      </c>
      <c r="K231" s="37" t="s">
        <v>114</v>
      </c>
      <c r="L231" s="37"/>
      <c r="M231" s="38" t="s">
        <v>1026</v>
      </c>
      <c r="N231" s="38" t="s">
        <v>1028</v>
      </c>
      <c r="O231" s="38" t="s">
        <v>1029</v>
      </c>
    </row>
    <row r="232" spans="1:15">
      <c r="A232" s="34">
        <v>1168</v>
      </c>
      <c r="B232" s="35" t="s">
        <v>805</v>
      </c>
      <c r="C232" s="36" t="s">
        <v>804</v>
      </c>
      <c r="D232" s="36"/>
      <c r="E232" s="34" t="s">
        <v>874</v>
      </c>
      <c r="F232" s="34" t="s">
        <v>114</v>
      </c>
      <c r="G232" s="34" t="s">
        <v>116</v>
      </c>
      <c r="H232" s="34" t="s">
        <v>34</v>
      </c>
      <c r="I232" s="34" t="s">
        <v>114</v>
      </c>
      <c r="J232" s="34" t="s">
        <v>116</v>
      </c>
      <c r="K232" s="37" t="s">
        <v>34</v>
      </c>
      <c r="L232" s="37"/>
      <c r="M232" s="38" t="s">
        <v>805</v>
      </c>
      <c r="N232" s="38" t="s">
        <v>806</v>
      </c>
      <c r="O232" s="38" t="s">
        <v>807</v>
      </c>
    </row>
    <row r="233" spans="1:15">
      <c r="A233" s="34">
        <v>1171</v>
      </c>
      <c r="B233" s="35" t="s">
        <v>809</v>
      </c>
      <c r="C233" s="36" t="s">
        <v>808</v>
      </c>
      <c r="D233" s="36"/>
      <c r="E233" s="34" t="s">
        <v>874</v>
      </c>
      <c r="F233" s="34"/>
      <c r="G233" s="34" t="s">
        <v>151</v>
      </c>
      <c r="H233" s="34" t="s">
        <v>114</v>
      </c>
      <c r="I233" s="34" t="s">
        <v>116</v>
      </c>
      <c r="J233" s="34" t="s">
        <v>34</v>
      </c>
      <c r="K233" s="37" t="s">
        <v>114</v>
      </c>
      <c r="L233" s="37"/>
      <c r="M233" s="38" t="s">
        <v>809</v>
      </c>
      <c r="N233" s="38" t="s">
        <v>810</v>
      </c>
      <c r="O233" s="38" t="s">
        <v>811</v>
      </c>
    </row>
    <row r="234" spans="1:15">
      <c r="A234" s="34">
        <v>1173</v>
      </c>
      <c r="B234" s="35" t="s">
        <v>813</v>
      </c>
      <c r="C234" s="36" t="s">
        <v>812</v>
      </c>
      <c r="D234" s="36"/>
      <c r="E234" s="34" t="s">
        <v>874</v>
      </c>
      <c r="F234" s="34"/>
      <c r="G234" s="34" t="s">
        <v>151</v>
      </c>
      <c r="H234" s="34" t="s">
        <v>114</v>
      </c>
      <c r="I234" s="34" t="s">
        <v>116</v>
      </c>
      <c r="J234" s="34" t="s">
        <v>34</v>
      </c>
      <c r="K234" s="37" t="s">
        <v>114</v>
      </c>
      <c r="L234" s="37"/>
      <c r="M234" s="38" t="s">
        <v>813</v>
      </c>
      <c r="N234" s="38" t="s">
        <v>814</v>
      </c>
      <c r="O234" s="38" t="s">
        <v>1030</v>
      </c>
    </row>
    <row r="235" spans="1:15">
      <c r="A235" s="34">
        <v>1174</v>
      </c>
      <c r="B235" s="35" t="s">
        <v>816</v>
      </c>
      <c r="C235" s="36" t="s">
        <v>815</v>
      </c>
      <c r="D235" s="36"/>
      <c r="E235" s="34" t="s">
        <v>874</v>
      </c>
      <c r="F235" s="34" t="s">
        <v>114</v>
      </c>
      <c r="G235" s="34" t="s">
        <v>116</v>
      </c>
      <c r="H235" s="34" t="s">
        <v>34</v>
      </c>
      <c r="I235" s="34" t="s">
        <v>114</v>
      </c>
      <c r="J235" s="34" t="s">
        <v>116</v>
      </c>
      <c r="K235" s="37" t="s">
        <v>34</v>
      </c>
      <c r="L235" s="37"/>
      <c r="M235" s="38" t="s">
        <v>816</v>
      </c>
      <c r="N235" s="38" t="s">
        <v>817</v>
      </c>
      <c r="O235" s="38" t="s">
        <v>818</v>
      </c>
    </row>
    <row r="236" spans="1:15">
      <c r="A236" s="34">
        <v>1179</v>
      </c>
      <c r="B236" s="35" t="s">
        <v>1031</v>
      </c>
      <c r="C236" s="36" t="s">
        <v>1032</v>
      </c>
      <c r="D236" s="38"/>
      <c r="E236" s="34" t="s">
        <v>923</v>
      </c>
      <c r="F236" s="35"/>
      <c r="G236" s="35"/>
      <c r="H236" s="35"/>
      <c r="I236" s="35"/>
      <c r="J236" s="43" t="s">
        <v>151</v>
      </c>
      <c r="K236" s="37" t="s">
        <v>114</v>
      </c>
      <c r="L236" s="37"/>
      <c r="M236" s="38" t="s">
        <v>1031</v>
      </c>
      <c r="N236" s="38" t="s">
        <v>1033</v>
      </c>
      <c r="O236" s="38" t="s">
        <v>1034</v>
      </c>
    </row>
    <row r="237" spans="1:15">
      <c r="A237" s="34">
        <v>1181</v>
      </c>
      <c r="B237" s="35" t="s">
        <v>820</v>
      </c>
      <c r="C237" s="36" t="s">
        <v>823</v>
      </c>
      <c r="D237" s="38"/>
      <c r="E237" s="34" t="s">
        <v>411</v>
      </c>
      <c r="F237" s="35"/>
      <c r="G237" s="35"/>
      <c r="H237" s="35"/>
      <c r="I237" s="41" t="s">
        <v>198</v>
      </c>
      <c r="J237" s="34" t="s">
        <v>114</v>
      </c>
      <c r="K237" s="37" t="s">
        <v>116</v>
      </c>
      <c r="L237" s="37"/>
      <c r="M237" s="38" t="s">
        <v>820</v>
      </c>
      <c r="N237" s="38" t="s">
        <v>821</v>
      </c>
      <c r="O237" s="38" t="s">
        <v>822</v>
      </c>
    </row>
    <row r="238" spans="1:15">
      <c r="A238" s="34">
        <v>1181</v>
      </c>
      <c r="B238" s="35" t="s">
        <v>820</v>
      </c>
      <c r="C238" s="36" t="s">
        <v>819</v>
      </c>
      <c r="D238" s="36"/>
      <c r="E238" s="34" t="s">
        <v>874</v>
      </c>
      <c r="F238" s="34" t="s">
        <v>114</v>
      </c>
      <c r="G238" s="34" t="s">
        <v>116</v>
      </c>
      <c r="H238" s="34" t="s">
        <v>34</v>
      </c>
      <c r="I238" s="34" t="s">
        <v>114</v>
      </c>
      <c r="J238" s="34" t="s">
        <v>116</v>
      </c>
      <c r="K238" s="37" t="s">
        <v>34</v>
      </c>
      <c r="L238" s="37"/>
      <c r="M238" s="38" t="s">
        <v>820</v>
      </c>
      <c r="N238" s="38" t="s">
        <v>821</v>
      </c>
      <c r="O238" s="38" t="s">
        <v>822</v>
      </c>
    </row>
    <row r="239" spans="1:15">
      <c r="A239" s="34">
        <v>1184</v>
      </c>
      <c r="B239" s="35" t="s">
        <v>825</v>
      </c>
      <c r="C239" s="36" t="s">
        <v>824</v>
      </c>
      <c r="D239" s="36"/>
      <c r="E239" s="34" t="s">
        <v>11</v>
      </c>
      <c r="F239" s="34"/>
      <c r="G239" s="34" t="s">
        <v>151</v>
      </c>
      <c r="H239" s="34" t="s">
        <v>114</v>
      </c>
      <c r="I239" s="34" t="s">
        <v>116</v>
      </c>
      <c r="J239" s="34" t="s">
        <v>34</v>
      </c>
      <c r="K239" s="37" t="s">
        <v>114</v>
      </c>
      <c r="L239" s="37"/>
      <c r="M239" s="38" t="s">
        <v>825</v>
      </c>
      <c r="N239" s="38" t="s">
        <v>826</v>
      </c>
      <c r="O239" s="38" t="s">
        <v>827</v>
      </c>
    </row>
    <row r="240" spans="1:15">
      <c r="A240" s="34">
        <v>1187</v>
      </c>
      <c r="B240" s="35" t="s">
        <v>829</v>
      </c>
      <c r="C240" s="36" t="s">
        <v>828</v>
      </c>
      <c r="D240" s="38"/>
      <c r="E240" s="34" t="s">
        <v>874</v>
      </c>
      <c r="F240" s="35"/>
      <c r="G240" s="35"/>
      <c r="H240" s="41" t="s">
        <v>198</v>
      </c>
      <c r="I240" s="34" t="s">
        <v>114</v>
      </c>
      <c r="J240" s="34" t="s">
        <v>116</v>
      </c>
      <c r="K240" s="37" t="s">
        <v>34</v>
      </c>
      <c r="L240" s="37"/>
      <c r="M240" s="38" t="s">
        <v>829</v>
      </c>
      <c r="N240" s="38" t="s">
        <v>1035</v>
      </c>
      <c r="O240" s="38" t="s">
        <v>1036</v>
      </c>
    </row>
    <row r="241" spans="1:15">
      <c r="A241" s="34">
        <v>1211</v>
      </c>
      <c r="B241" s="35" t="s">
        <v>1037</v>
      </c>
      <c r="C241" s="36" t="s">
        <v>1038</v>
      </c>
      <c r="D241" s="38"/>
      <c r="E241" s="34" t="s">
        <v>923</v>
      </c>
      <c r="F241" s="35"/>
      <c r="G241" s="35"/>
      <c r="H241" s="35"/>
      <c r="I241" s="35"/>
      <c r="J241" s="43" t="s">
        <v>151</v>
      </c>
      <c r="K241" s="37" t="s">
        <v>114</v>
      </c>
      <c r="L241" s="37"/>
      <c r="M241" s="38" t="s">
        <v>1037</v>
      </c>
      <c r="N241" s="38" t="s">
        <v>1039</v>
      </c>
      <c r="O241" s="38" t="s">
        <v>1040</v>
      </c>
    </row>
    <row r="242" spans="1:15">
      <c r="A242" s="34">
        <v>1214</v>
      </c>
      <c r="B242" s="35" t="s">
        <v>831</v>
      </c>
      <c r="C242" s="36" t="s">
        <v>830</v>
      </c>
      <c r="D242" s="36"/>
      <c r="E242" s="34" t="s">
        <v>874</v>
      </c>
      <c r="F242" s="34"/>
      <c r="G242" s="34" t="s">
        <v>151</v>
      </c>
      <c r="H242" s="34" t="s">
        <v>114</v>
      </c>
      <c r="I242" s="34" t="s">
        <v>116</v>
      </c>
      <c r="J242" s="34" t="s">
        <v>34</v>
      </c>
      <c r="K242" s="37" t="s">
        <v>114</v>
      </c>
      <c r="L242" s="37"/>
      <c r="M242" s="38" t="s">
        <v>831</v>
      </c>
      <c r="N242" s="38" t="s">
        <v>832</v>
      </c>
      <c r="O242" s="38" t="s">
        <v>833</v>
      </c>
    </row>
    <row r="243" spans="1:15">
      <c r="A243" s="34">
        <v>1219</v>
      </c>
      <c r="B243" s="42" t="s">
        <v>834</v>
      </c>
      <c r="C243" s="36" t="s">
        <v>835</v>
      </c>
      <c r="D243" s="36"/>
      <c r="E243" s="34" t="s">
        <v>874</v>
      </c>
      <c r="F243" s="34" t="s">
        <v>221</v>
      </c>
      <c r="G243" s="34" t="s">
        <v>114</v>
      </c>
      <c r="H243" s="34" t="s">
        <v>116</v>
      </c>
      <c r="I243" s="34" t="s">
        <v>34</v>
      </c>
      <c r="J243" s="34" t="s">
        <v>114</v>
      </c>
      <c r="K243" s="37" t="s">
        <v>116</v>
      </c>
      <c r="L243" s="37"/>
      <c r="M243" s="38" t="s">
        <v>836</v>
      </c>
      <c r="N243" s="38" t="s">
        <v>837</v>
      </c>
      <c r="O243" s="38" t="s">
        <v>838</v>
      </c>
    </row>
    <row r="244" spans="1:15">
      <c r="A244" s="34">
        <v>1249</v>
      </c>
      <c r="B244" s="35" t="s">
        <v>840</v>
      </c>
      <c r="C244" s="36" t="s">
        <v>839</v>
      </c>
      <c r="D244" s="36"/>
      <c r="E244" s="34" t="s">
        <v>874</v>
      </c>
      <c r="F244" s="34"/>
      <c r="G244" s="34" t="s">
        <v>151</v>
      </c>
      <c r="H244" s="34" t="s">
        <v>114</v>
      </c>
      <c r="I244" s="34" t="s">
        <v>116</v>
      </c>
      <c r="J244" s="34" t="s">
        <v>34</v>
      </c>
      <c r="K244" s="37" t="s">
        <v>114</v>
      </c>
      <c r="L244" s="37"/>
      <c r="M244" s="38" t="s">
        <v>840</v>
      </c>
      <c r="N244" s="38" t="s">
        <v>1041</v>
      </c>
      <c r="O244" s="38" t="s">
        <v>841</v>
      </c>
    </row>
    <row r="245" spans="1:15">
      <c r="A245" s="34">
        <v>1272</v>
      </c>
      <c r="B245" s="35" t="s">
        <v>1042</v>
      </c>
      <c r="C245" s="36" t="s">
        <v>1043</v>
      </c>
      <c r="D245" s="38"/>
      <c r="E245" s="34" t="s">
        <v>923</v>
      </c>
      <c r="F245" s="35"/>
      <c r="G245" s="35"/>
      <c r="H245" s="35"/>
      <c r="I245" s="35"/>
      <c r="J245" s="43" t="s">
        <v>151</v>
      </c>
      <c r="K245" s="37" t="s">
        <v>114</v>
      </c>
      <c r="L245" s="37"/>
      <c r="M245" s="38" t="s">
        <v>1042</v>
      </c>
      <c r="N245" s="38" t="s">
        <v>1044</v>
      </c>
      <c r="O245" s="38" t="s">
        <v>1045</v>
      </c>
    </row>
    <row r="246" spans="1:15">
      <c r="A246" s="34">
        <v>1297</v>
      </c>
      <c r="B246" s="35" t="s">
        <v>844</v>
      </c>
      <c r="C246" s="34" t="s">
        <v>846</v>
      </c>
      <c r="D246" s="38"/>
      <c r="E246" s="34" t="s">
        <v>411</v>
      </c>
      <c r="F246" s="35"/>
      <c r="G246" s="35"/>
      <c r="H246" s="41" t="s">
        <v>847</v>
      </c>
      <c r="I246" s="34" t="s">
        <v>34</v>
      </c>
      <c r="J246" s="34" t="s">
        <v>114</v>
      </c>
      <c r="K246" s="37" t="s">
        <v>116</v>
      </c>
      <c r="L246" s="37"/>
      <c r="M246" s="38" t="s">
        <v>844</v>
      </c>
      <c r="N246" s="38" t="s">
        <v>1046</v>
      </c>
      <c r="O246" s="38" t="s">
        <v>845</v>
      </c>
    </row>
    <row r="247" spans="1:15">
      <c r="A247" s="34">
        <v>1297</v>
      </c>
      <c r="B247" s="35" t="s">
        <v>844</v>
      </c>
      <c r="C247" s="34" t="s">
        <v>848</v>
      </c>
      <c r="D247" s="38"/>
      <c r="E247" s="34" t="s">
        <v>144</v>
      </c>
      <c r="F247" s="35"/>
      <c r="G247" s="35"/>
      <c r="H247" s="41" t="s">
        <v>847</v>
      </c>
      <c r="I247" s="34" t="s">
        <v>34</v>
      </c>
      <c r="J247" s="34" t="s">
        <v>114</v>
      </c>
      <c r="K247" s="37" t="s">
        <v>116</v>
      </c>
      <c r="L247" s="37"/>
      <c r="M247" s="38" t="s">
        <v>844</v>
      </c>
      <c r="N247" s="38" t="s">
        <v>1046</v>
      </c>
      <c r="O247" s="38" t="s">
        <v>845</v>
      </c>
    </row>
    <row r="248" spans="1:15">
      <c r="A248" s="34">
        <v>1297</v>
      </c>
      <c r="B248" s="35" t="s">
        <v>844</v>
      </c>
      <c r="C248" s="36" t="s">
        <v>842</v>
      </c>
      <c r="D248" s="38"/>
      <c r="E248" s="34" t="s">
        <v>874</v>
      </c>
      <c r="F248" s="35"/>
      <c r="G248" s="35"/>
      <c r="H248" s="41" t="s">
        <v>843</v>
      </c>
      <c r="I248" s="34" t="s">
        <v>114</v>
      </c>
      <c r="J248" s="34" t="s">
        <v>116</v>
      </c>
      <c r="K248" s="37" t="s">
        <v>34</v>
      </c>
      <c r="L248" s="37"/>
      <c r="M248" s="38" t="s">
        <v>844</v>
      </c>
      <c r="N248" s="38" t="s">
        <v>1046</v>
      </c>
      <c r="O248" s="38" t="s">
        <v>845</v>
      </c>
    </row>
    <row r="249" spans="1:15">
      <c r="A249" s="34">
        <v>1300</v>
      </c>
      <c r="B249" s="35" t="s">
        <v>850</v>
      </c>
      <c r="C249" s="36" t="s">
        <v>849</v>
      </c>
      <c r="D249" s="38"/>
      <c r="E249" s="34" t="s">
        <v>874</v>
      </c>
      <c r="F249" s="35"/>
      <c r="G249" s="35"/>
      <c r="H249" s="41" t="s">
        <v>198</v>
      </c>
      <c r="I249" s="34" t="s">
        <v>114</v>
      </c>
      <c r="J249" s="34" t="s">
        <v>116</v>
      </c>
      <c r="K249" s="37" t="s">
        <v>34</v>
      </c>
      <c r="L249" s="37"/>
      <c r="M249" s="38" t="s">
        <v>850</v>
      </c>
      <c r="N249" s="38" t="s">
        <v>851</v>
      </c>
      <c r="O249" s="38" t="s">
        <v>852</v>
      </c>
    </row>
    <row r="250" spans="1:15">
      <c r="A250" s="34">
        <v>1308</v>
      </c>
      <c r="B250" s="42" t="s">
        <v>1047</v>
      </c>
      <c r="C250" s="36" t="s">
        <v>1048</v>
      </c>
      <c r="D250" s="38"/>
      <c r="E250" s="34" t="s">
        <v>923</v>
      </c>
      <c r="F250" s="35"/>
      <c r="G250" s="35"/>
      <c r="H250" s="35"/>
      <c r="I250" s="35"/>
      <c r="J250" s="43" t="s">
        <v>151</v>
      </c>
      <c r="K250" s="37" t="s">
        <v>114</v>
      </c>
      <c r="L250" s="37"/>
      <c r="M250" s="38" t="s">
        <v>1049</v>
      </c>
      <c r="N250" s="38" t="s">
        <v>1050</v>
      </c>
      <c r="O250" s="38" t="s">
        <v>1051</v>
      </c>
    </row>
    <row r="251" spans="1:15">
      <c r="A251" s="34">
        <v>1312</v>
      </c>
      <c r="B251" s="35" t="s">
        <v>853</v>
      </c>
      <c r="C251" s="36" t="s">
        <v>854</v>
      </c>
      <c r="D251" s="38"/>
      <c r="E251" s="34" t="s">
        <v>874</v>
      </c>
      <c r="F251" s="35"/>
      <c r="G251" s="35"/>
      <c r="H251" s="41" t="s">
        <v>198</v>
      </c>
      <c r="I251" s="34" t="s">
        <v>114</v>
      </c>
      <c r="J251" s="34" t="s">
        <v>116</v>
      </c>
      <c r="K251" s="37" t="s">
        <v>34</v>
      </c>
      <c r="L251" s="37"/>
      <c r="M251" s="38" t="s">
        <v>853</v>
      </c>
      <c r="N251" s="38" t="s">
        <v>1052</v>
      </c>
      <c r="O251" s="38" t="s">
        <v>855</v>
      </c>
    </row>
    <row r="252" spans="1:15">
      <c r="A252" s="34">
        <v>1329</v>
      </c>
      <c r="B252" s="35" t="s">
        <v>857</v>
      </c>
      <c r="C252" s="36" t="s">
        <v>856</v>
      </c>
      <c r="D252" s="38"/>
      <c r="E252" s="34" t="s">
        <v>874</v>
      </c>
      <c r="F252" s="35"/>
      <c r="G252" s="35"/>
      <c r="H252" s="41" t="s">
        <v>198</v>
      </c>
      <c r="I252" s="34" t="s">
        <v>114</v>
      </c>
      <c r="J252" s="34" t="s">
        <v>116</v>
      </c>
      <c r="K252" s="37" t="s">
        <v>34</v>
      </c>
      <c r="L252" s="37"/>
      <c r="M252" s="38" t="s">
        <v>857</v>
      </c>
      <c r="N252" s="38" t="s">
        <v>858</v>
      </c>
      <c r="O252" s="38" t="s">
        <v>859</v>
      </c>
    </row>
    <row r="253" spans="1:15">
      <c r="A253" s="34">
        <v>1334</v>
      </c>
      <c r="B253" s="40" t="s">
        <v>1053</v>
      </c>
      <c r="C253" s="36" t="s">
        <v>1054</v>
      </c>
      <c r="D253" s="38"/>
      <c r="E253" s="34" t="s">
        <v>923</v>
      </c>
      <c r="F253" s="35"/>
      <c r="G253" s="35"/>
      <c r="H253" s="35"/>
      <c r="I253" s="35"/>
      <c r="J253" s="43" t="s">
        <v>151</v>
      </c>
      <c r="K253" s="37" t="s">
        <v>114</v>
      </c>
      <c r="L253" s="37"/>
      <c r="M253" s="38" t="s">
        <v>1055</v>
      </c>
      <c r="N253" s="38" t="s">
        <v>1056</v>
      </c>
      <c r="O253" s="38" t="s">
        <v>1057</v>
      </c>
    </row>
    <row r="254" spans="1:15">
      <c r="A254" s="34">
        <v>1346</v>
      </c>
      <c r="B254" s="35" t="s">
        <v>861</v>
      </c>
      <c r="C254" s="36" t="s">
        <v>860</v>
      </c>
      <c r="D254" s="38"/>
      <c r="E254" s="34" t="s">
        <v>874</v>
      </c>
      <c r="F254" s="35"/>
      <c r="G254" s="35"/>
      <c r="H254" s="35"/>
      <c r="I254" s="41" t="s">
        <v>198</v>
      </c>
      <c r="J254" s="34" t="s">
        <v>114</v>
      </c>
      <c r="K254" s="37" t="s">
        <v>116</v>
      </c>
      <c r="L254" s="37"/>
      <c r="M254" s="38" t="s">
        <v>861</v>
      </c>
      <c r="N254" s="38" t="s">
        <v>1058</v>
      </c>
      <c r="O254" s="38" t="s">
        <v>862</v>
      </c>
    </row>
    <row r="255" spans="1:15">
      <c r="A255" s="34">
        <v>1361</v>
      </c>
      <c r="B255" s="42" t="s">
        <v>1059</v>
      </c>
      <c r="C255" s="36" t="s">
        <v>1060</v>
      </c>
      <c r="D255" s="38"/>
      <c r="E255" s="34" t="s">
        <v>923</v>
      </c>
      <c r="F255" s="35"/>
      <c r="G255" s="35"/>
      <c r="H255" s="35"/>
      <c r="I255" s="35"/>
      <c r="J255" s="43" t="s">
        <v>151</v>
      </c>
      <c r="K255" s="37" t="s">
        <v>114</v>
      </c>
      <c r="L255" s="37"/>
      <c r="M255" s="38" t="s">
        <v>1061</v>
      </c>
      <c r="N255" s="38" t="s">
        <v>1062</v>
      </c>
      <c r="O255" s="38" t="s">
        <v>1063</v>
      </c>
    </row>
    <row r="256" spans="1:15">
      <c r="A256" s="34">
        <v>1368</v>
      </c>
      <c r="B256" s="35" t="s">
        <v>1064</v>
      </c>
      <c r="C256" s="36" t="s">
        <v>1065</v>
      </c>
      <c r="D256" s="38"/>
      <c r="E256" s="34" t="s">
        <v>923</v>
      </c>
      <c r="F256" s="35"/>
      <c r="G256" s="35"/>
      <c r="H256" s="35"/>
      <c r="I256" s="35"/>
      <c r="J256" s="43" t="s">
        <v>151</v>
      </c>
      <c r="K256" s="37" t="s">
        <v>114</v>
      </c>
      <c r="L256" s="37"/>
      <c r="M256" s="38" t="s">
        <v>1064</v>
      </c>
      <c r="N256" s="38" t="s">
        <v>1066</v>
      </c>
      <c r="O256" s="38" t="s">
        <v>1067</v>
      </c>
    </row>
    <row r="257" spans="1:15">
      <c r="A257" s="34">
        <v>1378</v>
      </c>
      <c r="B257" s="35" t="s">
        <v>864</v>
      </c>
      <c r="C257" s="36" t="s">
        <v>863</v>
      </c>
      <c r="D257" s="38"/>
      <c r="E257" s="34" t="s">
        <v>6</v>
      </c>
      <c r="F257" s="35"/>
      <c r="G257" s="35"/>
      <c r="H257" s="35"/>
      <c r="I257" s="41" t="s">
        <v>198</v>
      </c>
      <c r="J257" s="34" t="s">
        <v>114</v>
      </c>
      <c r="K257" s="37" t="s">
        <v>116</v>
      </c>
      <c r="L257" s="37"/>
      <c r="M257" s="38" t="s">
        <v>864</v>
      </c>
      <c r="N257" s="38" t="s">
        <v>1068</v>
      </c>
      <c r="O257" s="38" t="s">
        <v>865</v>
      </c>
    </row>
    <row r="258" spans="1:15">
      <c r="A258" s="34">
        <v>1382</v>
      </c>
      <c r="B258" s="35" t="s">
        <v>1069</v>
      </c>
      <c r="C258" s="36" t="s">
        <v>1070</v>
      </c>
      <c r="D258" s="38"/>
      <c r="E258" s="34" t="s">
        <v>923</v>
      </c>
      <c r="F258" s="35"/>
      <c r="G258" s="35"/>
      <c r="H258" s="35"/>
      <c r="I258" s="35"/>
      <c r="J258" s="43" t="s">
        <v>151</v>
      </c>
      <c r="K258" s="37" t="s">
        <v>114</v>
      </c>
      <c r="L258" s="37"/>
      <c r="M258" s="38" t="s">
        <v>1069</v>
      </c>
      <c r="N258" s="38" t="s">
        <v>1071</v>
      </c>
      <c r="O258" s="38" t="s">
        <v>1072</v>
      </c>
    </row>
    <row r="259" spans="1:15">
      <c r="A259" s="34">
        <v>1382</v>
      </c>
      <c r="B259" s="35" t="s">
        <v>1069</v>
      </c>
      <c r="C259" s="36" t="s">
        <v>1073</v>
      </c>
      <c r="D259" s="38"/>
      <c r="E259" s="34" t="s">
        <v>411</v>
      </c>
      <c r="F259" s="35"/>
      <c r="G259" s="35"/>
      <c r="H259" s="35"/>
      <c r="I259" s="35"/>
      <c r="J259" s="43" t="s">
        <v>151</v>
      </c>
      <c r="K259" s="37" t="s">
        <v>114</v>
      </c>
      <c r="L259" s="37"/>
      <c r="M259" s="38" t="s">
        <v>1069</v>
      </c>
      <c r="N259" s="38" t="s">
        <v>1071</v>
      </c>
      <c r="O259" s="38" t="s">
        <v>1072</v>
      </c>
    </row>
    <row r="260" spans="1:15">
      <c r="K260" s="48"/>
      <c r="L260" s="48"/>
    </row>
    <row r="261" spans="1:15">
      <c r="K261" s="48"/>
      <c r="L261" s="48"/>
    </row>
  </sheetData>
  <mergeCells count="9">
    <mergeCell ref="L3:L4"/>
    <mergeCell ref="M3:M4"/>
    <mergeCell ref="N3:N4"/>
    <mergeCell ref="O3:O4"/>
    <mergeCell ref="A1:I1"/>
    <mergeCell ref="A2:A4"/>
    <mergeCell ref="B2:B4"/>
    <mergeCell ref="C2:C4"/>
    <mergeCell ref="D2:D4"/>
  </mergeCells>
  <phoneticPr fontId="1"/>
  <dataValidations count="1">
    <dataValidation type="list" allowBlank="1" showInputMessage="1" showErrorMessage="1" sqref="L5:L259 JH5:JH259 TD5:TD259 ACZ5:ACZ259 AMV5:AMV259 AWR5:AWR259 BGN5:BGN259 BQJ5:BQJ259 CAF5:CAF259 CKB5:CKB259 CTX5:CTX259 DDT5:DDT259 DNP5:DNP259 DXL5:DXL259 EHH5:EHH259 ERD5:ERD259 FAZ5:FAZ259 FKV5:FKV259 FUR5:FUR259 GEN5:GEN259 GOJ5:GOJ259 GYF5:GYF259 HIB5:HIB259 HRX5:HRX259 IBT5:IBT259 ILP5:ILP259 IVL5:IVL259 JFH5:JFH259 JPD5:JPD259 JYZ5:JYZ259 KIV5:KIV259 KSR5:KSR259 LCN5:LCN259 LMJ5:LMJ259 LWF5:LWF259 MGB5:MGB259 MPX5:MPX259 MZT5:MZT259 NJP5:NJP259 NTL5:NTL259 ODH5:ODH259 OND5:OND259 OWZ5:OWZ259 PGV5:PGV259 PQR5:PQR259 QAN5:QAN259 QKJ5:QKJ259 QUF5:QUF259 REB5:REB259 RNX5:RNX259 RXT5:RXT259 SHP5:SHP259 SRL5:SRL259 TBH5:TBH259 TLD5:TLD259 TUZ5:TUZ259 UEV5:UEV259 UOR5:UOR259 UYN5:UYN259 VIJ5:VIJ259 VSF5:VSF259 WCB5:WCB259 WLX5:WLX259 WVT5:WVT259 L65541:L65795 JH65541:JH65795 TD65541:TD65795 ACZ65541:ACZ65795 AMV65541:AMV65795 AWR65541:AWR65795 BGN65541:BGN65795 BQJ65541:BQJ65795 CAF65541:CAF65795 CKB65541:CKB65795 CTX65541:CTX65795 DDT65541:DDT65795 DNP65541:DNP65795 DXL65541:DXL65795 EHH65541:EHH65795 ERD65541:ERD65795 FAZ65541:FAZ65795 FKV65541:FKV65795 FUR65541:FUR65795 GEN65541:GEN65795 GOJ65541:GOJ65795 GYF65541:GYF65795 HIB65541:HIB65795 HRX65541:HRX65795 IBT65541:IBT65795 ILP65541:ILP65795 IVL65541:IVL65795 JFH65541:JFH65795 JPD65541:JPD65795 JYZ65541:JYZ65795 KIV65541:KIV65795 KSR65541:KSR65795 LCN65541:LCN65795 LMJ65541:LMJ65795 LWF65541:LWF65795 MGB65541:MGB65795 MPX65541:MPX65795 MZT65541:MZT65795 NJP65541:NJP65795 NTL65541:NTL65795 ODH65541:ODH65795 OND65541:OND65795 OWZ65541:OWZ65795 PGV65541:PGV65795 PQR65541:PQR65795 QAN65541:QAN65795 QKJ65541:QKJ65795 QUF65541:QUF65795 REB65541:REB65795 RNX65541:RNX65795 RXT65541:RXT65795 SHP65541:SHP65795 SRL65541:SRL65795 TBH65541:TBH65795 TLD65541:TLD65795 TUZ65541:TUZ65795 UEV65541:UEV65795 UOR65541:UOR65795 UYN65541:UYN65795 VIJ65541:VIJ65795 VSF65541:VSF65795 WCB65541:WCB65795 WLX65541:WLX65795 WVT65541:WVT65795 L131077:L131331 JH131077:JH131331 TD131077:TD131331 ACZ131077:ACZ131331 AMV131077:AMV131331 AWR131077:AWR131331 BGN131077:BGN131331 BQJ131077:BQJ131331 CAF131077:CAF131331 CKB131077:CKB131331 CTX131077:CTX131331 DDT131077:DDT131331 DNP131077:DNP131331 DXL131077:DXL131331 EHH131077:EHH131331 ERD131077:ERD131331 FAZ131077:FAZ131331 FKV131077:FKV131331 FUR131077:FUR131331 GEN131077:GEN131331 GOJ131077:GOJ131331 GYF131077:GYF131331 HIB131077:HIB131331 HRX131077:HRX131331 IBT131077:IBT131331 ILP131077:ILP131331 IVL131077:IVL131331 JFH131077:JFH131331 JPD131077:JPD131331 JYZ131077:JYZ131331 KIV131077:KIV131331 KSR131077:KSR131331 LCN131077:LCN131331 LMJ131077:LMJ131331 LWF131077:LWF131331 MGB131077:MGB131331 MPX131077:MPX131331 MZT131077:MZT131331 NJP131077:NJP131331 NTL131077:NTL131331 ODH131077:ODH131331 OND131077:OND131331 OWZ131077:OWZ131331 PGV131077:PGV131331 PQR131077:PQR131331 QAN131077:QAN131331 QKJ131077:QKJ131331 QUF131077:QUF131331 REB131077:REB131331 RNX131077:RNX131331 RXT131077:RXT131331 SHP131077:SHP131331 SRL131077:SRL131331 TBH131077:TBH131331 TLD131077:TLD131331 TUZ131077:TUZ131331 UEV131077:UEV131331 UOR131077:UOR131331 UYN131077:UYN131331 VIJ131077:VIJ131331 VSF131077:VSF131331 WCB131077:WCB131331 WLX131077:WLX131331 WVT131077:WVT131331 L196613:L196867 JH196613:JH196867 TD196613:TD196867 ACZ196613:ACZ196867 AMV196613:AMV196867 AWR196613:AWR196867 BGN196613:BGN196867 BQJ196613:BQJ196867 CAF196613:CAF196867 CKB196613:CKB196867 CTX196613:CTX196867 DDT196613:DDT196867 DNP196613:DNP196867 DXL196613:DXL196867 EHH196613:EHH196867 ERD196613:ERD196867 FAZ196613:FAZ196867 FKV196613:FKV196867 FUR196613:FUR196867 GEN196613:GEN196867 GOJ196613:GOJ196867 GYF196613:GYF196867 HIB196613:HIB196867 HRX196613:HRX196867 IBT196613:IBT196867 ILP196613:ILP196867 IVL196613:IVL196867 JFH196613:JFH196867 JPD196613:JPD196867 JYZ196613:JYZ196867 KIV196613:KIV196867 KSR196613:KSR196867 LCN196613:LCN196867 LMJ196613:LMJ196867 LWF196613:LWF196867 MGB196613:MGB196867 MPX196613:MPX196867 MZT196613:MZT196867 NJP196613:NJP196867 NTL196613:NTL196867 ODH196613:ODH196867 OND196613:OND196867 OWZ196613:OWZ196867 PGV196613:PGV196867 PQR196613:PQR196867 QAN196613:QAN196867 QKJ196613:QKJ196867 QUF196613:QUF196867 REB196613:REB196867 RNX196613:RNX196867 RXT196613:RXT196867 SHP196613:SHP196867 SRL196613:SRL196867 TBH196613:TBH196867 TLD196613:TLD196867 TUZ196613:TUZ196867 UEV196613:UEV196867 UOR196613:UOR196867 UYN196613:UYN196867 VIJ196613:VIJ196867 VSF196613:VSF196867 WCB196613:WCB196867 WLX196613:WLX196867 WVT196613:WVT196867 L262149:L262403 JH262149:JH262403 TD262149:TD262403 ACZ262149:ACZ262403 AMV262149:AMV262403 AWR262149:AWR262403 BGN262149:BGN262403 BQJ262149:BQJ262403 CAF262149:CAF262403 CKB262149:CKB262403 CTX262149:CTX262403 DDT262149:DDT262403 DNP262149:DNP262403 DXL262149:DXL262403 EHH262149:EHH262403 ERD262149:ERD262403 FAZ262149:FAZ262403 FKV262149:FKV262403 FUR262149:FUR262403 GEN262149:GEN262403 GOJ262149:GOJ262403 GYF262149:GYF262403 HIB262149:HIB262403 HRX262149:HRX262403 IBT262149:IBT262403 ILP262149:ILP262403 IVL262149:IVL262403 JFH262149:JFH262403 JPD262149:JPD262403 JYZ262149:JYZ262403 KIV262149:KIV262403 KSR262149:KSR262403 LCN262149:LCN262403 LMJ262149:LMJ262403 LWF262149:LWF262403 MGB262149:MGB262403 MPX262149:MPX262403 MZT262149:MZT262403 NJP262149:NJP262403 NTL262149:NTL262403 ODH262149:ODH262403 OND262149:OND262403 OWZ262149:OWZ262403 PGV262149:PGV262403 PQR262149:PQR262403 QAN262149:QAN262403 QKJ262149:QKJ262403 QUF262149:QUF262403 REB262149:REB262403 RNX262149:RNX262403 RXT262149:RXT262403 SHP262149:SHP262403 SRL262149:SRL262403 TBH262149:TBH262403 TLD262149:TLD262403 TUZ262149:TUZ262403 UEV262149:UEV262403 UOR262149:UOR262403 UYN262149:UYN262403 VIJ262149:VIJ262403 VSF262149:VSF262403 WCB262149:WCB262403 WLX262149:WLX262403 WVT262149:WVT262403 L327685:L327939 JH327685:JH327939 TD327685:TD327939 ACZ327685:ACZ327939 AMV327685:AMV327939 AWR327685:AWR327939 BGN327685:BGN327939 BQJ327685:BQJ327939 CAF327685:CAF327939 CKB327685:CKB327939 CTX327685:CTX327939 DDT327685:DDT327939 DNP327685:DNP327939 DXL327685:DXL327939 EHH327685:EHH327939 ERD327685:ERD327939 FAZ327685:FAZ327939 FKV327685:FKV327939 FUR327685:FUR327939 GEN327685:GEN327939 GOJ327685:GOJ327939 GYF327685:GYF327939 HIB327685:HIB327939 HRX327685:HRX327939 IBT327685:IBT327939 ILP327685:ILP327939 IVL327685:IVL327939 JFH327685:JFH327939 JPD327685:JPD327939 JYZ327685:JYZ327939 KIV327685:KIV327939 KSR327685:KSR327939 LCN327685:LCN327939 LMJ327685:LMJ327939 LWF327685:LWF327939 MGB327685:MGB327939 MPX327685:MPX327939 MZT327685:MZT327939 NJP327685:NJP327939 NTL327685:NTL327939 ODH327685:ODH327939 OND327685:OND327939 OWZ327685:OWZ327939 PGV327685:PGV327939 PQR327685:PQR327939 QAN327685:QAN327939 QKJ327685:QKJ327939 QUF327685:QUF327939 REB327685:REB327939 RNX327685:RNX327939 RXT327685:RXT327939 SHP327685:SHP327939 SRL327685:SRL327939 TBH327685:TBH327939 TLD327685:TLD327939 TUZ327685:TUZ327939 UEV327685:UEV327939 UOR327685:UOR327939 UYN327685:UYN327939 VIJ327685:VIJ327939 VSF327685:VSF327939 WCB327685:WCB327939 WLX327685:WLX327939 WVT327685:WVT327939 L393221:L393475 JH393221:JH393475 TD393221:TD393475 ACZ393221:ACZ393475 AMV393221:AMV393475 AWR393221:AWR393475 BGN393221:BGN393475 BQJ393221:BQJ393475 CAF393221:CAF393475 CKB393221:CKB393475 CTX393221:CTX393475 DDT393221:DDT393475 DNP393221:DNP393475 DXL393221:DXL393475 EHH393221:EHH393475 ERD393221:ERD393475 FAZ393221:FAZ393475 FKV393221:FKV393475 FUR393221:FUR393475 GEN393221:GEN393475 GOJ393221:GOJ393475 GYF393221:GYF393475 HIB393221:HIB393475 HRX393221:HRX393475 IBT393221:IBT393475 ILP393221:ILP393475 IVL393221:IVL393475 JFH393221:JFH393475 JPD393221:JPD393475 JYZ393221:JYZ393475 KIV393221:KIV393475 KSR393221:KSR393475 LCN393221:LCN393475 LMJ393221:LMJ393475 LWF393221:LWF393475 MGB393221:MGB393475 MPX393221:MPX393475 MZT393221:MZT393475 NJP393221:NJP393475 NTL393221:NTL393475 ODH393221:ODH393475 OND393221:OND393475 OWZ393221:OWZ393475 PGV393221:PGV393475 PQR393221:PQR393475 QAN393221:QAN393475 QKJ393221:QKJ393475 QUF393221:QUF393475 REB393221:REB393475 RNX393221:RNX393475 RXT393221:RXT393475 SHP393221:SHP393475 SRL393221:SRL393475 TBH393221:TBH393475 TLD393221:TLD393475 TUZ393221:TUZ393475 UEV393221:UEV393475 UOR393221:UOR393475 UYN393221:UYN393475 VIJ393221:VIJ393475 VSF393221:VSF393475 WCB393221:WCB393475 WLX393221:WLX393475 WVT393221:WVT393475 L458757:L459011 JH458757:JH459011 TD458757:TD459011 ACZ458757:ACZ459011 AMV458757:AMV459011 AWR458757:AWR459011 BGN458757:BGN459011 BQJ458757:BQJ459011 CAF458757:CAF459011 CKB458757:CKB459011 CTX458757:CTX459011 DDT458757:DDT459011 DNP458757:DNP459011 DXL458757:DXL459011 EHH458757:EHH459011 ERD458757:ERD459011 FAZ458757:FAZ459011 FKV458757:FKV459011 FUR458757:FUR459011 GEN458757:GEN459011 GOJ458757:GOJ459011 GYF458757:GYF459011 HIB458757:HIB459011 HRX458757:HRX459011 IBT458757:IBT459011 ILP458757:ILP459011 IVL458757:IVL459011 JFH458757:JFH459011 JPD458757:JPD459011 JYZ458757:JYZ459011 KIV458757:KIV459011 KSR458757:KSR459011 LCN458757:LCN459011 LMJ458757:LMJ459011 LWF458757:LWF459011 MGB458757:MGB459011 MPX458757:MPX459011 MZT458757:MZT459011 NJP458757:NJP459011 NTL458757:NTL459011 ODH458757:ODH459011 OND458757:OND459011 OWZ458757:OWZ459011 PGV458757:PGV459011 PQR458757:PQR459011 QAN458757:QAN459011 QKJ458757:QKJ459011 QUF458757:QUF459011 REB458757:REB459011 RNX458757:RNX459011 RXT458757:RXT459011 SHP458757:SHP459011 SRL458757:SRL459011 TBH458757:TBH459011 TLD458757:TLD459011 TUZ458757:TUZ459011 UEV458757:UEV459011 UOR458757:UOR459011 UYN458757:UYN459011 VIJ458757:VIJ459011 VSF458757:VSF459011 WCB458757:WCB459011 WLX458757:WLX459011 WVT458757:WVT459011 L524293:L524547 JH524293:JH524547 TD524293:TD524547 ACZ524293:ACZ524547 AMV524293:AMV524547 AWR524293:AWR524547 BGN524293:BGN524547 BQJ524293:BQJ524547 CAF524293:CAF524547 CKB524293:CKB524547 CTX524293:CTX524547 DDT524293:DDT524547 DNP524293:DNP524547 DXL524293:DXL524547 EHH524293:EHH524547 ERD524293:ERD524547 FAZ524293:FAZ524547 FKV524293:FKV524547 FUR524293:FUR524547 GEN524293:GEN524547 GOJ524293:GOJ524547 GYF524293:GYF524547 HIB524293:HIB524547 HRX524293:HRX524547 IBT524293:IBT524547 ILP524293:ILP524547 IVL524293:IVL524547 JFH524293:JFH524547 JPD524293:JPD524547 JYZ524293:JYZ524547 KIV524293:KIV524547 KSR524293:KSR524547 LCN524293:LCN524547 LMJ524293:LMJ524547 LWF524293:LWF524547 MGB524293:MGB524547 MPX524293:MPX524547 MZT524293:MZT524547 NJP524293:NJP524547 NTL524293:NTL524547 ODH524293:ODH524547 OND524293:OND524547 OWZ524293:OWZ524547 PGV524293:PGV524547 PQR524293:PQR524547 QAN524293:QAN524547 QKJ524293:QKJ524547 QUF524293:QUF524547 REB524293:REB524547 RNX524293:RNX524547 RXT524293:RXT524547 SHP524293:SHP524547 SRL524293:SRL524547 TBH524293:TBH524547 TLD524293:TLD524547 TUZ524293:TUZ524547 UEV524293:UEV524547 UOR524293:UOR524547 UYN524293:UYN524547 VIJ524293:VIJ524547 VSF524293:VSF524547 WCB524293:WCB524547 WLX524293:WLX524547 WVT524293:WVT524547 L589829:L590083 JH589829:JH590083 TD589829:TD590083 ACZ589829:ACZ590083 AMV589829:AMV590083 AWR589829:AWR590083 BGN589829:BGN590083 BQJ589829:BQJ590083 CAF589829:CAF590083 CKB589829:CKB590083 CTX589829:CTX590083 DDT589829:DDT590083 DNP589829:DNP590083 DXL589829:DXL590083 EHH589829:EHH590083 ERD589829:ERD590083 FAZ589829:FAZ590083 FKV589829:FKV590083 FUR589829:FUR590083 GEN589829:GEN590083 GOJ589829:GOJ590083 GYF589829:GYF590083 HIB589829:HIB590083 HRX589829:HRX590083 IBT589829:IBT590083 ILP589829:ILP590083 IVL589829:IVL590083 JFH589829:JFH590083 JPD589829:JPD590083 JYZ589829:JYZ590083 KIV589829:KIV590083 KSR589829:KSR590083 LCN589829:LCN590083 LMJ589829:LMJ590083 LWF589829:LWF590083 MGB589829:MGB590083 MPX589829:MPX590083 MZT589829:MZT590083 NJP589829:NJP590083 NTL589829:NTL590083 ODH589829:ODH590083 OND589829:OND590083 OWZ589829:OWZ590083 PGV589829:PGV590083 PQR589829:PQR590083 QAN589829:QAN590083 QKJ589829:QKJ590083 QUF589829:QUF590083 REB589829:REB590083 RNX589829:RNX590083 RXT589829:RXT590083 SHP589829:SHP590083 SRL589829:SRL590083 TBH589829:TBH590083 TLD589829:TLD590083 TUZ589829:TUZ590083 UEV589829:UEV590083 UOR589829:UOR590083 UYN589829:UYN590083 VIJ589829:VIJ590083 VSF589829:VSF590083 WCB589829:WCB590083 WLX589829:WLX590083 WVT589829:WVT590083 L655365:L655619 JH655365:JH655619 TD655365:TD655619 ACZ655365:ACZ655619 AMV655365:AMV655619 AWR655365:AWR655619 BGN655365:BGN655619 BQJ655365:BQJ655619 CAF655365:CAF655619 CKB655365:CKB655619 CTX655365:CTX655619 DDT655365:DDT655619 DNP655365:DNP655619 DXL655365:DXL655619 EHH655365:EHH655619 ERD655365:ERD655619 FAZ655365:FAZ655619 FKV655365:FKV655619 FUR655365:FUR655619 GEN655365:GEN655619 GOJ655365:GOJ655619 GYF655365:GYF655619 HIB655365:HIB655619 HRX655365:HRX655619 IBT655365:IBT655619 ILP655365:ILP655619 IVL655365:IVL655619 JFH655365:JFH655619 JPD655365:JPD655619 JYZ655365:JYZ655619 KIV655365:KIV655619 KSR655365:KSR655619 LCN655365:LCN655619 LMJ655365:LMJ655619 LWF655365:LWF655619 MGB655365:MGB655619 MPX655365:MPX655619 MZT655365:MZT655619 NJP655365:NJP655619 NTL655365:NTL655619 ODH655365:ODH655619 OND655365:OND655619 OWZ655365:OWZ655619 PGV655365:PGV655619 PQR655365:PQR655619 QAN655365:QAN655619 QKJ655365:QKJ655619 QUF655365:QUF655619 REB655365:REB655619 RNX655365:RNX655619 RXT655365:RXT655619 SHP655365:SHP655619 SRL655365:SRL655619 TBH655365:TBH655619 TLD655365:TLD655619 TUZ655365:TUZ655619 UEV655365:UEV655619 UOR655365:UOR655619 UYN655365:UYN655619 VIJ655365:VIJ655619 VSF655365:VSF655619 WCB655365:WCB655619 WLX655365:WLX655619 WVT655365:WVT655619 L720901:L721155 JH720901:JH721155 TD720901:TD721155 ACZ720901:ACZ721155 AMV720901:AMV721155 AWR720901:AWR721155 BGN720901:BGN721155 BQJ720901:BQJ721155 CAF720901:CAF721155 CKB720901:CKB721155 CTX720901:CTX721155 DDT720901:DDT721155 DNP720901:DNP721155 DXL720901:DXL721155 EHH720901:EHH721155 ERD720901:ERD721155 FAZ720901:FAZ721155 FKV720901:FKV721155 FUR720901:FUR721155 GEN720901:GEN721155 GOJ720901:GOJ721155 GYF720901:GYF721155 HIB720901:HIB721155 HRX720901:HRX721155 IBT720901:IBT721155 ILP720901:ILP721155 IVL720901:IVL721155 JFH720901:JFH721155 JPD720901:JPD721155 JYZ720901:JYZ721155 KIV720901:KIV721155 KSR720901:KSR721155 LCN720901:LCN721155 LMJ720901:LMJ721155 LWF720901:LWF721155 MGB720901:MGB721155 MPX720901:MPX721155 MZT720901:MZT721155 NJP720901:NJP721155 NTL720901:NTL721155 ODH720901:ODH721155 OND720901:OND721155 OWZ720901:OWZ721155 PGV720901:PGV721155 PQR720901:PQR721155 QAN720901:QAN721155 QKJ720901:QKJ721155 QUF720901:QUF721155 REB720901:REB721155 RNX720901:RNX721155 RXT720901:RXT721155 SHP720901:SHP721155 SRL720901:SRL721155 TBH720901:TBH721155 TLD720901:TLD721155 TUZ720901:TUZ721155 UEV720901:UEV721155 UOR720901:UOR721155 UYN720901:UYN721155 VIJ720901:VIJ721155 VSF720901:VSF721155 WCB720901:WCB721155 WLX720901:WLX721155 WVT720901:WVT721155 L786437:L786691 JH786437:JH786691 TD786437:TD786691 ACZ786437:ACZ786691 AMV786437:AMV786691 AWR786437:AWR786691 BGN786437:BGN786691 BQJ786437:BQJ786691 CAF786437:CAF786691 CKB786437:CKB786691 CTX786437:CTX786691 DDT786437:DDT786691 DNP786437:DNP786691 DXL786437:DXL786691 EHH786437:EHH786691 ERD786437:ERD786691 FAZ786437:FAZ786691 FKV786437:FKV786691 FUR786437:FUR786691 GEN786437:GEN786691 GOJ786437:GOJ786691 GYF786437:GYF786691 HIB786437:HIB786691 HRX786437:HRX786691 IBT786437:IBT786691 ILP786437:ILP786691 IVL786437:IVL786691 JFH786437:JFH786691 JPD786437:JPD786691 JYZ786437:JYZ786691 KIV786437:KIV786691 KSR786437:KSR786691 LCN786437:LCN786691 LMJ786437:LMJ786691 LWF786437:LWF786691 MGB786437:MGB786691 MPX786437:MPX786691 MZT786437:MZT786691 NJP786437:NJP786691 NTL786437:NTL786691 ODH786437:ODH786691 OND786437:OND786691 OWZ786437:OWZ786691 PGV786437:PGV786691 PQR786437:PQR786691 QAN786437:QAN786691 QKJ786437:QKJ786691 QUF786437:QUF786691 REB786437:REB786691 RNX786437:RNX786691 RXT786437:RXT786691 SHP786437:SHP786691 SRL786437:SRL786691 TBH786437:TBH786691 TLD786437:TLD786691 TUZ786437:TUZ786691 UEV786437:UEV786691 UOR786437:UOR786691 UYN786437:UYN786691 VIJ786437:VIJ786691 VSF786437:VSF786691 WCB786437:WCB786691 WLX786437:WLX786691 WVT786437:WVT786691 L851973:L852227 JH851973:JH852227 TD851973:TD852227 ACZ851973:ACZ852227 AMV851973:AMV852227 AWR851973:AWR852227 BGN851973:BGN852227 BQJ851973:BQJ852227 CAF851973:CAF852227 CKB851973:CKB852227 CTX851973:CTX852227 DDT851973:DDT852227 DNP851973:DNP852227 DXL851973:DXL852227 EHH851973:EHH852227 ERD851973:ERD852227 FAZ851973:FAZ852227 FKV851973:FKV852227 FUR851973:FUR852227 GEN851973:GEN852227 GOJ851973:GOJ852227 GYF851973:GYF852227 HIB851973:HIB852227 HRX851973:HRX852227 IBT851973:IBT852227 ILP851973:ILP852227 IVL851973:IVL852227 JFH851973:JFH852227 JPD851973:JPD852227 JYZ851973:JYZ852227 KIV851973:KIV852227 KSR851973:KSR852227 LCN851973:LCN852227 LMJ851973:LMJ852227 LWF851973:LWF852227 MGB851973:MGB852227 MPX851973:MPX852227 MZT851973:MZT852227 NJP851973:NJP852227 NTL851973:NTL852227 ODH851973:ODH852227 OND851973:OND852227 OWZ851973:OWZ852227 PGV851973:PGV852227 PQR851973:PQR852227 QAN851973:QAN852227 QKJ851973:QKJ852227 QUF851973:QUF852227 REB851973:REB852227 RNX851973:RNX852227 RXT851973:RXT852227 SHP851973:SHP852227 SRL851973:SRL852227 TBH851973:TBH852227 TLD851973:TLD852227 TUZ851973:TUZ852227 UEV851973:UEV852227 UOR851973:UOR852227 UYN851973:UYN852227 VIJ851973:VIJ852227 VSF851973:VSF852227 WCB851973:WCB852227 WLX851973:WLX852227 WVT851973:WVT852227 L917509:L917763 JH917509:JH917763 TD917509:TD917763 ACZ917509:ACZ917763 AMV917509:AMV917763 AWR917509:AWR917763 BGN917509:BGN917763 BQJ917509:BQJ917763 CAF917509:CAF917763 CKB917509:CKB917763 CTX917509:CTX917763 DDT917509:DDT917763 DNP917509:DNP917763 DXL917509:DXL917763 EHH917509:EHH917763 ERD917509:ERD917763 FAZ917509:FAZ917763 FKV917509:FKV917763 FUR917509:FUR917763 GEN917509:GEN917763 GOJ917509:GOJ917763 GYF917509:GYF917763 HIB917509:HIB917763 HRX917509:HRX917763 IBT917509:IBT917763 ILP917509:ILP917763 IVL917509:IVL917763 JFH917509:JFH917763 JPD917509:JPD917763 JYZ917509:JYZ917763 KIV917509:KIV917763 KSR917509:KSR917763 LCN917509:LCN917763 LMJ917509:LMJ917763 LWF917509:LWF917763 MGB917509:MGB917763 MPX917509:MPX917763 MZT917509:MZT917763 NJP917509:NJP917763 NTL917509:NTL917763 ODH917509:ODH917763 OND917509:OND917763 OWZ917509:OWZ917763 PGV917509:PGV917763 PQR917509:PQR917763 QAN917509:QAN917763 QKJ917509:QKJ917763 QUF917509:QUF917763 REB917509:REB917763 RNX917509:RNX917763 RXT917509:RXT917763 SHP917509:SHP917763 SRL917509:SRL917763 TBH917509:TBH917763 TLD917509:TLD917763 TUZ917509:TUZ917763 UEV917509:UEV917763 UOR917509:UOR917763 UYN917509:UYN917763 VIJ917509:VIJ917763 VSF917509:VSF917763 WCB917509:WCB917763 WLX917509:WLX917763 WVT917509:WVT917763 L983045:L983299 JH983045:JH983299 TD983045:TD983299 ACZ983045:ACZ983299 AMV983045:AMV983299 AWR983045:AWR983299 BGN983045:BGN983299 BQJ983045:BQJ983299 CAF983045:CAF983299 CKB983045:CKB983299 CTX983045:CTX983299 DDT983045:DDT983299 DNP983045:DNP983299 DXL983045:DXL983299 EHH983045:EHH983299 ERD983045:ERD983299 FAZ983045:FAZ983299 FKV983045:FKV983299 FUR983045:FUR983299 GEN983045:GEN983299 GOJ983045:GOJ983299 GYF983045:GYF983299 HIB983045:HIB983299 HRX983045:HRX983299 IBT983045:IBT983299 ILP983045:ILP983299 IVL983045:IVL983299 JFH983045:JFH983299 JPD983045:JPD983299 JYZ983045:JYZ983299 KIV983045:KIV983299 KSR983045:KSR983299 LCN983045:LCN983299 LMJ983045:LMJ983299 LWF983045:LWF983299 MGB983045:MGB983299 MPX983045:MPX983299 MZT983045:MZT983299 NJP983045:NJP983299 NTL983045:NTL983299 ODH983045:ODH983299 OND983045:OND983299 OWZ983045:OWZ983299 PGV983045:PGV983299 PQR983045:PQR983299 QAN983045:QAN983299 QKJ983045:QKJ983299 QUF983045:QUF983299 REB983045:REB983299 RNX983045:RNX983299 RXT983045:RXT983299 SHP983045:SHP983299 SRL983045:SRL983299 TBH983045:TBH983299 TLD983045:TLD983299 TUZ983045:TUZ983299 UEV983045:UEV983299 UOR983045:UOR983299 UYN983045:UYN983299 VIJ983045:VIJ983299 VSF983045:VSF983299 WCB983045:WCB983299 WLX983045:WLX983299 WVT983045:WVT983299" xr:uid="{19832F65-A756-481F-A237-13CA3511C224}">
      <formula1>"変更,変更なし"</formula1>
    </dataValidation>
  </dataValidations>
  <hyperlinks>
    <hyperlink ref="AX194" r:id="rId1" display="hinkan@sato-san.jp" xr:uid="{565BA95A-E6D3-406D-AFC2-0072ADC1EEF2}"/>
    <hyperlink ref="AX202" r:id="rId2" display="t-shiratani@imaizumi-steel.co.jp" xr:uid="{5701FBE2-FCEB-469C-95A0-0FF58EF4B5DC}"/>
    <hyperlink ref="AX102" r:id="rId3" display="arakou@peach.ocn.ne.jp" xr:uid="{23EFA706-23E7-4DC1-845F-5B4CDAF84362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4F65-5E58-4AA4-88A6-BEEAB5D7A4EE}">
  <sheetPr>
    <tabColor rgb="FF92D050"/>
  </sheetPr>
  <dimension ref="A1:AB122"/>
  <sheetViews>
    <sheetView zoomScale="85" zoomScaleNormal="85" workbookViewId="0">
      <selection activeCell="AB16" sqref="AB16"/>
    </sheetView>
  </sheetViews>
  <sheetFormatPr defaultColWidth="4.375" defaultRowHeight="13.5"/>
  <cols>
    <col min="16" max="16" width="4.75" bestFit="1" customWidth="1"/>
  </cols>
  <sheetData>
    <row r="1" spans="1:28" s="1" customFormat="1" ht="9">
      <c r="A1" s="1" t="s">
        <v>0</v>
      </c>
      <c r="D1" s="1" t="str">
        <f>第37次更新審査工場!A1</f>
        <v>【別紙１】　第３７次ロボット溶接施工要領書審査管理台帳（２０２２年４月１３日）</v>
      </c>
      <c r="E1" s="1">
        <f>第37次更新審査工場!AU1</f>
        <v>0</v>
      </c>
      <c r="F1" s="1">
        <f>第37次更新審査工場!E1</f>
        <v>0</v>
      </c>
      <c r="G1" s="1">
        <f>第37次更新審査工場!Q1</f>
        <v>0</v>
      </c>
      <c r="H1" s="1">
        <f>第37次更新審査工場!R1</f>
        <v>0</v>
      </c>
      <c r="I1" s="1">
        <f>第37次更新審査工場!S1</f>
        <v>0</v>
      </c>
      <c r="L1" s="1" t="s">
        <v>1</v>
      </c>
      <c r="N1" s="1" t="s">
        <v>2</v>
      </c>
      <c r="O1" s="1" t="s">
        <v>3</v>
      </c>
      <c r="P1" s="1" t="s">
        <v>2</v>
      </c>
      <c r="Q1" s="1" t="s">
        <v>3</v>
      </c>
      <c r="T1" s="1">
        <f>第37次更新審査工場!AV1</f>
        <v>0</v>
      </c>
      <c r="U1" s="1">
        <f>第37次更新審査工場!AW1</f>
        <v>0</v>
      </c>
      <c r="V1" s="1">
        <f>第37次更新審査工場!AX1</f>
        <v>0</v>
      </c>
    </row>
    <row r="2" spans="1:28">
      <c r="A2" s="7">
        <v>1</v>
      </c>
      <c r="B2" s="8" t="s">
        <v>4</v>
      </c>
      <c r="C2" s="9"/>
      <c r="D2" s="1" t="e">
        <f>DGET(第37次更新審査工場!1:1048576,'申請書 (旧)'!D1,'申請書 (旧)'!$A$1:$A$2)</f>
        <v>#NUM!</v>
      </c>
      <c r="E2" s="1" t="e">
        <f>DGET(第37次更新審査工場!1:1048576,'申請書 (旧)'!E1,'申請書 (旧)'!$A$1:$A$2)</f>
        <v>#VALUE!</v>
      </c>
      <c r="F2" s="1" t="e">
        <f>DGET(第37次更新審査工場!1:1048576,'申請書 (旧)'!F1,'申請書 (旧)'!$A$1:$A$2)</f>
        <v>#VALUE!</v>
      </c>
      <c r="G2" s="1" t="e">
        <f>DGET(第37次更新審査工場!1:1048576,'申請書 (旧)'!G1,'申請書 (旧)'!$A$1:$A$2)</f>
        <v>#VALUE!</v>
      </c>
      <c r="H2" s="1" t="e">
        <f>DGET(第37次更新審査工場!1:1048576,'申請書 (旧)'!H1,'申請書 (旧)'!$A$1:$A$2)</f>
        <v>#VALUE!</v>
      </c>
      <c r="I2" s="1" t="e">
        <f>DGET(第37次更新審査工場!1:1048576,'申請書 (旧)'!I1,'申請書 (旧)'!$A$1:$A$2)</f>
        <v>#VALUE!</v>
      </c>
      <c r="J2" s="1"/>
      <c r="K2" s="1" t="e">
        <f>IF(LEFT(G2,1)="延","延長"&amp;RIGHT(G2,1),G2)</f>
        <v>#VALUE!</v>
      </c>
      <c r="L2" s="1" t="e">
        <f>DGET(X3:Y7,L1,F1:F2)</f>
        <v>#VALUE!</v>
      </c>
      <c r="M2" s="1"/>
      <c r="N2" s="1" t="e">
        <f>DGET($X$9:$AB$30,N$1,$H$1:$H$2)</f>
        <v>#VALUE!</v>
      </c>
      <c r="O2" s="1" t="e">
        <f>DGET($X$9:$AB$30,O$1,$H$1:$H$2)</f>
        <v>#VALUE!</v>
      </c>
      <c r="P2" s="1" t="e">
        <f>DGET($X$9:$AB$30,P$1,$I$1:$I$2)</f>
        <v>#VALUE!</v>
      </c>
      <c r="Q2" s="1" t="e">
        <f>DGET($X$9:$AB$30,Q$1,$I$1:$I$2)</f>
        <v>#VALUE!</v>
      </c>
      <c r="R2" s="1"/>
      <c r="S2" s="1"/>
      <c r="T2" s="1" t="e">
        <f>DGET(第37次更新審査工場!$1:$1048576,'申請書 (旧)'!T1,'申請書 (旧)'!$A$1:$A$2)</f>
        <v>#VALUE!</v>
      </c>
      <c r="U2" s="1" t="e">
        <f>DGET(第37次更新審査工場!$1:$1048576,'申請書 (旧)'!U1,'申請書 (旧)'!$A$1:$A$2)</f>
        <v>#VALUE!</v>
      </c>
      <c r="V2" s="1" t="e">
        <f>DGET(第37次更新審査工場!$1:$1048576,'申請書 (旧)'!V1,'申請書 (旧)'!$A$1:$A$2)</f>
        <v>#VALUE!</v>
      </c>
    </row>
    <row r="3" spans="1:28" s="2" customFormat="1">
      <c r="A3" s="10" t="e">
        <f>D2&amp;F2&amp;E2</f>
        <v>#NUM!</v>
      </c>
      <c r="X3" s="1">
        <f>F1</f>
        <v>0</v>
      </c>
      <c r="Y3" s="1" t="s">
        <v>1</v>
      </c>
    </row>
    <row r="4" spans="1:28" ht="18" customHeight="1">
      <c r="A4" s="10">
        <v>1</v>
      </c>
      <c r="T4" s="11" t="s">
        <v>5</v>
      </c>
      <c r="U4" s="1">
        <f>A$2</f>
        <v>1</v>
      </c>
      <c r="X4" s="5" t="s">
        <v>6</v>
      </c>
      <c r="Y4" t="s">
        <v>7</v>
      </c>
    </row>
    <row r="5" spans="1:28" ht="18" customHeight="1">
      <c r="A5" s="10">
        <v>2</v>
      </c>
      <c r="B5" s="12" t="s">
        <v>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X5" s="5" t="s">
        <v>9</v>
      </c>
      <c r="Y5" t="s">
        <v>10</v>
      </c>
    </row>
    <row r="6" spans="1:28" ht="18" customHeight="1">
      <c r="A6" s="10">
        <v>3</v>
      </c>
      <c r="B6" s="12" t="e">
        <f>"ロボット溶接施工要領書の"&amp;$K$2&amp;"　申請書"</f>
        <v>#VALUE!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X6" s="5" t="s">
        <v>11</v>
      </c>
      <c r="Y6" t="s">
        <v>12</v>
      </c>
    </row>
    <row r="7" spans="1:28" ht="18" customHeight="1">
      <c r="A7" s="10">
        <v>4</v>
      </c>
      <c r="N7" s="24" t="s">
        <v>13</v>
      </c>
      <c r="O7" s="24"/>
      <c r="P7" s="24" t="s">
        <v>14</v>
      </c>
      <c r="Q7" s="24"/>
      <c r="R7">
        <v>12</v>
      </c>
      <c r="S7" t="s">
        <v>15</v>
      </c>
      <c r="U7" t="s">
        <v>16</v>
      </c>
      <c r="X7" s="5" t="s">
        <v>17</v>
      </c>
      <c r="Y7" t="s">
        <v>18</v>
      </c>
    </row>
    <row r="8" spans="1:28" ht="18" customHeight="1">
      <c r="A8" s="10">
        <v>5</v>
      </c>
      <c r="B8" t="s">
        <v>19</v>
      </c>
    </row>
    <row r="9" spans="1:28" ht="18" customHeight="1">
      <c r="A9" s="10">
        <v>6</v>
      </c>
      <c r="K9" s="24" t="s">
        <v>20</v>
      </c>
      <c r="L9" s="24"/>
      <c r="M9" s="24" t="s">
        <v>21</v>
      </c>
      <c r="N9" s="104" t="e">
        <f>E2</f>
        <v>#VALUE!</v>
      </c>
      <c r="O9" s="104"/>
      <c r="P9" s="104"/>
      <c r="Q9" s="104"/>
      <c r="R9" s="104"/>
      <c r="S9" s="104"/>
      <c r="T9" s="104"/>
      <c r="U9" s="104"/>
      <c r="X9" s="25"/>
      <c r="Y9" s="1"/>
      <c r="Z9" s="1"/>
      <c r="AB9" s="1"/>
    </row>
    <row r="10" spans="1:28" ht="18" customHeight="1">
      <c r="A10" s="10">
        <v>7</v>
      </c>
      <c r="K10" s="24" t="s">
        <v>22</v>
      </c>
      <c r="L10" s="24"/>
      <c r="M10" s="24" t="s">
        <v>21</v>
      </c>
      <c r="N10" s="105" t="e">
        <f>D2</f>
        <v>#NUM!</v>
      </c>
      <c r="O10" s="105"/>
      <c r="P10" s="105"/>
      <c r="Q10" s="105"/>
      <c r="R10" s="105"/>
      <c r="S10" s="105"/>
      <c r="T10" s="105"/>
      <c r="U10" s="105"/>
      <c r="AB10" s="26"/>
    </row>
    <row r="11" spans="1:28" ht="18" customHeight="1">
      <c r="A11" s="10">
        <v>8</v>
      </c>
      <c r="K11" s="24" t="s">
        <v>23</v>
      </c>
      <c r="L11" s="24"/>
      <c r="M11" s="24" t="s">
        <v>21</v>
      </c>
      <c r="N11" s="105"/>
      <c r="O11" s="105"/>
      <c r="P11" s="105"/>
      <c r="Q11" s="105"/>
      <c r="R11" s="105"/>
      <c r="S11" s="105"/>
      <c r="T11" s="105"/>
      <c r="U11" s="105"/>
      <c r="AB11" s="26"/>
    </row>
    <row r="12" spans="1:28" ht="18" customHeight="1">
      <c r="A12" s="10">
        <v>9</v>
      </c>
      <c r="K12" s="24" t="s">
        <v>24</v>
      </c>
      <c r="L12" s="24"/>
      <c r="M12" s="24" t="s">
        <v>21</v>
      </c>
      <c r="N12" s="104" t="e">
        <f>U2&amp;"　　"&amp;T2</f>
        <v>#VALUE!</v>
      </c>
      <c r="O12" s="104"/>
      <c r="P12" s="104"/>
      <c r="Q12" s="104"/>
      <c r="R12" s="104"/>
      <c r="S12" s="104"/>
      <c r="T12" s="104"/>
      <c r="U12" s="104"/>
      <c r="AB12" s="26"/>
    </row>
    <row r="13" spans="1:28" ht="18" customHeight="1">
      <c r="A13" s="10">
        <v>10</v>
      </c>
      <c r="K13" s="24" t="s">
        <v>25</v>
      </c>
      <c r="L13" s="24"/>
      <c r="M13" s="24" t="s">
        <v>21</v>
      </c>
      <c r="N13" s="105" t="e">
        <f>V2</f>
        <v>#VALUE!</v>
      </c>
      <c r="O13" s="105"/>
      <c r="P13" s="105"/>
      <c r="Q13" s="105"/>
      <c r="R13" s="105"/>
      <c r="S13" s="105"/>
      <c r="T13" s="105"/>
      <c r="U13" s="105"/>
      <c r="AB13" s="26"/>
    </row>
    <row r="14" spans="1:28" ht="18" customHeight="1">
      <c r="A14" s="10">
        <v>11</v>
      </c>
      <c r="J14" s="12" t="s">
        <v>26</v>
      </c>
      <c r="K14" s="12"/>
      <c r="L14" s="12"/>
      <c r="M14" s="12" t="s">
        <v>21</v>
      </c>
      <c r="N14" s="105"/>
      <c r="O14" s="105"/>
      <c r="P14" s="105"/>
      <c r="Q14" s="105"/>
      <c r="R14" s="105"/>
      <c r="S14" s="105"/>
      <c r="T14" s="105"/>
      <c r="U14" s="105"/>
      <c r="AB14" s="26"/>
    </row>
    <row r="15" spans="1:28" ht="18" customHeight="1">
      <c r="A15" s="10">
        <v>12</v>
      </c>
      <c r="B15" s="103" t="s">
        <v>27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AB15" s="27"/>
    </row>
    <row r="16" spans="1:28" ht="18" customHeight="1">
      <c r="A16" s="10">
        <v>13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AB16" s="26"/>
    </row>
    <row r="17" spans="1:28" ht="18" customHeight="1">
      <c r="A17" s="10">
        <v>14</v>
      </c>
      <c r="B17" s="103" t="s">
        <v>28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6"/>
      <c r="AB17" s="26"/>
    </row>
    <row r="18" spans="1:28" ht="18" customHeight="1">
      <c r="A18" s="10"/>
      <c r="B18" s="106" t="s">
        <v>29</v>
      </c>
      <c r="C18" s="106"/>
      <c r="D18" s="106"/>
      <c r="E18" s="106"/>
      <c r="F18" s="106"/>
      <c r="G18" s="106"/>
      <c r="H18" s="4" t="s">
        <v>21</v>
      </c>
      <c r="I18" s="13" t="e">
        <f>L2</f>
        <v>#VALUE!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AB18" s="26"/>
    </row>
    <row r="19" spans="1:28" ht="18" customHeight="1">
      <c r="A19" s="10">
        <v>15</v>
      </c>
      <c r="B19" s="4"/>
      <c r="C19" s="4"/>
      <c r="D19" s="107" t="e">
        <f>"御社の施工要領書は、「"&amp;K2&amp;"」に該当します。"</f>
        <v>#VALUE!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AB19" s="26"/>
    </row>
    <row r="20" spans="1:28" ht="18" customHeight="1">
      <c r="A20" s="10">
        <v>16</v>
      </c>
      <c r="B20" s="4"/>
      <c r="C20" s="4"/>
      <c r="D20" s="108" t="s">
        <v>30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AB20" s="26"/>
    </row>
    <row r="21" spans="1:28" ht="18" customHeight="1">
      <c r="A21" s="10">
        <v>17</v>
      </c>
      <c r="B21" s="4"/>
      <c r="C21" s="4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AB21" s="26"/>
    </row>
    <row r="22" spans="1:28" ht="18" customHeight="1">
      <c r="A22" s="10">
        <v>18</v>
      </c>
      <c r="B22" s="4"/>
      <c r="C22" s="15" t="s">
        <v>31</v>
      </c>
      <c r="D22" s="16" t="s">
        <v>32</v>
      </c>
      <c r="E22" s="16"/>
      <c r="F22" s="16"/>
      <c r="G22" s="15" t="s">
        <v>31</v>
      </c>
      <c r="H22" s="16" t="s">
        <v>33</v>
      </c>
      <c r="I22" s="16"/>
      <c r="J22" s="16"/>
      <c r="K22" s="15" t="s">
        <v>31</v>
      </c>
      <c r="L22" s="16" t="s">
        <v>34</v>
      </c>
      <c r="M22" s="16"/>
      <c r="N22" s="16"/>
      <c r="O22" s="15" t="s">
        <v>35</v>
      </c>
      <c r="P22" s="15" t="s">
        <v>31</v>
      </c>
      <c r="Q22" s="16" t="s">
        <v>36</v>
      </c>
      <c r="R22" s="16"/>
      <c r="S22" s="16" t="s">
        <v>37</v>
      </c>
      <c r="T22" s="4"/>
      <c r="U22" s="4"/>
    </row>
    <row r="23" spans="1:28" ht="18" customHeight="1">
      <c r="A23" s="10">
        <v>19</v>
      </c>
      <c r="B23" s="4"/>
      <c r="C23" s="4" t="s">
        <v>38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8" ht="18" customHeight="1">
      <c r="A24" s="10">
        <v>20</v>
      </c>
      <c r="B24" s="4"/>
      <c r="C24" s="4" t="s">
        <v>39</v>
      </c>
      <c r="D24" s="4"/>
      <c r="E24" s="4" t="s">
        <v>40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8" ht="18" customHeight="1">
      <c r="A25" s="10">
        <v>21</v>
      </c>
      <c r="B25" s="4"/>
      <c r="C25" s="4" t="s">
        <v>41</v>
      </c>
      <c r="D25" s="4"/>
      <c r="E25" s="4" t="s">
        <v>42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8" ht="18" customHeight="1">
      <c r="A26" s="10">
        <v>22</v>
      </c>
      <c r="B26" s="4"/>
      <c r="C26" s="4" t="s">
        <v>43</v>
      </c>
      <c r="D26" s="4"/>
      <c r="E26" s="4" t="s">
        <v>44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8" ht="18" customHeight="1">
      <c r="A27" s="10">
        <v>23</v>
      </c>
      <c r="B27" s="4"/>
      <c r="C27" s="4" t="s">
        <v>45</v>
      </c>
      <c r="D27" s="4"/>
      <c r="E27" s="4" t="s">
        <v>46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8" ht="18" customHeight="1">
      <c r="A28" s="10">
        <v>24</v>
      </c>
      <c r="B28" s="4"/>
      <c r="C28" s="4"/>
      <c r="D28" s="4"/>
      <c r="E28" s="4" t="s">
        <v>47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8" ht="18" customHeight="1">
      <c r="A29" s="10"/>
      <c r="B29" s="103" t="s">
        <v>48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</row>
    <row r="30" spans="1:28" ht="18" customHeight="1">
      <c r="A30" s="10">
        <v>26</v>
      </c>
      <c r="B30" s="4"/>
      <c r="C30" s="23" t="s">
        <v>31</v>
      </c>
      <c r="D30" s="4" t="s">
        <v>49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8" ht="18" customHeight="1">
      <c r="A31" s="10">
        <v>27</v>
      </c>
      <c r="B31" s="4"/>
      <c r="C31" s="23" t="s">
        <v>31</v>
      </c>
      <c r="D31" s="4" t="s">
        <v>50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8" ht="18" customHeight="1">
      <c r="A32" s="10">
        <v>28</v>
      </c>
      <c r="B32" s="4"/>
      <c r="D32" s="23" t="s">
        <v>31</v>
      </c>
      <c r="E32" s="4" t="s">
        <v>51</v>
      </c>
      <c r="F32" s="4"/>
      <c r="G32" s="4"/>
      <c r="H32" s="23" t="s">
        <v>31</v>
      </c>
      <c r="I32" s="4" t="s">
        <v>52</v>
      </c>
      <c r="J32" s="4"/>
      <c r="K32" s="4"/>
      <c r="L32" s="23" t="s">
        <v>31</v>
      </c>
      <c r="M32" s="4" t="s">
        <v>53</v>
      </c>
      <c r="N32" s="4"/>
      <c r="O32" s="4"/>
      <c r="P32" s="23" t="s">
        <v>31</v>
      </c>
      <c r="Q32" s="4" t="s">
        <v>54</v>
      </c>
      <c r="R32" s="4"/>
      <c r="S32" s="4"/>
      <c r="T32" s="4"/>
      <c r="U32" s="4"/>
    </row>
    <row r="33" spans="1:21" ht="18" customHeight="1">
      <c r="A33" s="10">
        <v>29</v>
      </c>
      <c r="B33" s="4"/>
      <c r="C33" s="4"/>
      <c r="D33" s="23" t="s">
        <v>31</v>
      </c>
      <c r="E33" s="4" t="s">
        <v>55</v>
      </c>
      <c r="F33" s="4"/>
      <c r="G33" s="4"/>
      <c r="H33" s="23" t="s">
        <v>31</v>
      </c>
      <c r="I33" s="4" t="s">
        <v>56</v>
      </c>
      <c r="J33" s="4"/>
      <c r="K33" s="4"/>
      <c r="L33" s="23" t="s">
        <v>31</v>
      </c>
      <c r="M33" s="4" t="s">
        <v>57</v>
      </c>
      <c r="N33" s="4"/>
      <c r="O33" s="4"/>
      <c r="P33" s="23"/>
      <c r="Q33" s="4" t="s">
        <v>58</v>
      </c>
      <c r="R33" s="4"/>
      <c r="S33" s="4"/>
      <c r="T33" s="4"/>
      <c r="U33" s="4" t="s">
        <v>37</v>
      </c>
    </row>
    <row r="34" spans="1:21" ht="18" customHeight="1">
      <c r="A34" s="10">
        <v>30</v>
      </c>
      <c r="B34" s="4"/>
      <c r="C34" s="4"/>
      <c r="D34" s="23" t="s">
        <v>31</v>
      </c>
      <c r="E34" s="4" t="s">
        <v>59</v>
      </c>
      <c r="F34" s="4"/>
      <c r="G34" s="4"/>
      <c r="H34" s="23" t="s">
        <v>31</v>
      </c>
      <c r="I34" s="4" t="s">
        <v>60</v>
      </c>
      <c r="J34" s="4"/>
      <c r="K34" s="4"/>
      <c r="L34" s="23" t="s">
        <v>31</v>
      </c>
      <c r="M34" s="4" t="s">
        <v>61</v>
      </c>
      <c r="N34" s="4"/>
      <c r="O34" s="4"/>
      <c r="P34" s="23"/>
      <c r="Q34" s="4" t="s">
        <v>35</v>
      </c>
      <c r="R34" s="4"/>
      <c r="S34" s="4"/>
      <c r="T34" s="4"/>
      <c r="U34" s="4" t="s">
        <v>37</v>
      </c>
    </row>
    <row r="35" spans="1:21" ht="18" customHeight="1">
      <c r="A35" s="10">
        <v>31</v>
      </c>
      <c r="B35" s="4"/>
      <c r="C35" s="4"/>
      <c r="D35" s="23" t="s">
        <v>31</v>
      </c>
      <c r="E35" s="4" t="s">
        <v>62</v>
      </c>
      <c r="F35" s="4"/>
      <c r="G35" s="4"/>
      <c r="H35" s="23" t="s">
        <v>31</v>
      </c>
      <c r="I35" s="4" t="s">
        <v>63</v>
      </c>
      <c r="J35" s="4"/>
      <c r="K35" s="4"/>
      <c r="L35" s="23" t="s">
        <v>31</v>
      </c>
      <c r="M35" s="4" t="s">
        <v>64</v>
      </c>
      <c r="N35" s="4"/>
      <c r="O35" s="4"/>
      <c r="P35" s="23"/>
      <c r="Q35" s="4" t="s">
        <v>35</v>
      </c>
      <c r="R35" s="4"/>
      <c r="S35" s="4"/>
      <c r="T35" s="4"/>
      <c r="U35" s="4" t="s">
        <v>37</v>
      </c>
    </row>
    <row r="36" spans="1:21" ht="18" customHeight="1">
      <c r="A36" s="10"/>
      <c r="B36" s="4"/>
      <c r="C36" s="4"/>
      <c r="D36" s="23" t="s">
        <v>31</v>
      </c>
      <c r="E36" s="4" t="s">
        <v>65</v>
      </c>
      <c r="F36" s="4"/>
      <c r="G36" s="4"/>
      <c r="H36" s="23" t="s">
        <v>31</v>
      </c>
      <c r="I36" s="4" t="s">
        <v>66</v>
      </c>
      <c r="J36" s="4"/>
      <c r="K36" s="4"/>
      <c r="L36" s="23"/>
      <c r="M36" s="4"/>
      <c r="N36" s="4"/>
      <c r="O36" s="4"/>
      <c r="P36" s="23"/>
      <c r="Q36" s="4"/>
      <c r="R36" s="4"/>
      <c r="S36" s="4"/>
      <c r="T36" s="4"/>
      <c r="U36" s="4"/>
    </row>
    <row r="37" spans="1:21" ht="18" customHeight="1">
      <c r="A37" s="10">
        <v>32</v>
      </c>
      <c r="C37" s="4" t="s">
        <v>67</v>
      </c>
    </row>
    <row r="38" spans="1:21" ht="18" customHeight="1">
      <c r="A38" s="10">
        <v>34</v>
      </c>
      <c r="B38" s="103" t="s">
        <v>68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</row>
    <row r="39" spans="1:21" ht="18" customHeight="1">
      <c r="A39" s="10">
        <v>35</v>
      </c>
      <c r="B39" s="4"/>
      <c r="C39" s="107" t="s">
        <v>69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</row>
    <row r="40" spans="1:21" ht="18" customHeight="1">
      <c r="A40" s="10">
        <v>36</v>
      </c>
      <c r="B40" s="4"/>
      <c r="C40" s="14" t="s">
        <v>70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ht="18" customHeight="1">
      <c r="A41" s="10">
        <v>37</v>
      </c>
      <c r="B41" s="4"/>
      <c r="C41" s="14" t="s">
        <v>71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ht="18" customHeight="1">
      <c r="A42" s="10">
        <v>38</v>
      </c>
      <c r="B42" s="4"/>
      <c r="C42" s="14" t="s">
        <v>72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ht="18" customHeight="1">
      <c r="A43" s="10">
        <v>39</v>
      </c>
      <c r="B43" s="4"/>
      <c r="C43" s="14" t="s">
        <v>73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ht="18" customHeight="1">
      <c r="A44" s="10">
        <v>40</v>
      </c>
      <c r="B44" s="4"/>
      <c r="C44" s="14" t="s">
        <v>74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ht="18" customHeight="1">
      <c r="A45" s="10">
        <v>41</v>
      </c>
      <c r="B45" s="4"/>
      <c r="C45" s="14" t="s">
        <v>75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18" customHeight="1">
      <c r="A46" s="10"/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ht="18" customHeight="1">
      <c r="A47" s="10">
        <v>42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11" t="s">
        <v>5</v>
      </c>
      <c r="U47" s="1">
        <f>A$2</f>
        <v>1</v>
      </c>
    </row>
    <row r="48" spans="1:21" ht="18" customHeight="1">
      <c r="A48" s="10">
        <v>43</v>
      </c>
      <c r="B48" s="12" t="s">
        <v>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ht="18" customHeight="1">
      <c r="A49" s="10">
        <v>44</v>
      </c>
      <c r="B49" s="12" t="e">
        <f>"ロボット溶接施工要領書の"&amp;$K$2&amp;"　審査担当者通知書"</f>
        <v>#VALUE!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18" customHeight="1">
      <c r="A50" s="10">
        <v>45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8" customHeight="1">
      <c r="A51" s="10">
        <v>46</v>
      </c>
      <c r="B51" s="4"/>
      <c r="C51" s="110" t="e">
        <f>E2</f>
        <v>#VALUE!</v>
      </c>
      <c r="D51" s="110"/>
      <c r="E51" s="110"/>
      <c r="F51" s="110"/>
      <c r="G51" s="110"/>
      <c r="H51" s="110"/>
      <c r="I51" s="110"/>
      <c r="J51" t="s">
        <v>76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8" customHeight="1">
      <c r="A52" s="10">
        <v>47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8" customHeight="1">
      <c r="A53" s="10">
        <v>48</v>
      </c>
      <c r="B53" s="111" t="s">
        <v>77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</row>
    <row r="54" spans="1:21" ht="18" customHeight="1">
      <c r="A54" s="10">
        <v>49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</row>
    <row r="55" spans="1:21" ht="18" customHeight="1">
      <c r="A55" s="10">
        <v>50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</row>
    <row r="56" spans="1:21" ht="18" customHeight="1">
      <c r="A56" s="10">
        <v>51</v>
      </c>
      <c r="B56" s="103" t="s">
        <v>78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</row>
    <row r="57" spans="1:21" ht="18" customHeight="1">
      <c r="A57" s="10">
        <v>52</v>
      </c>
      <c r="B57" s="111" t="s">
        <v>79</v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</row>
    <row r="58" spans="1:21" ht="18" customHeight="1">
      <c r="A58" s="10">
        <v>53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</row>
    <row r="59" spans="1:21" ht="18" customHeight="1">
      <c r="A59" s="10">
        <v>54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</row>
    <row r="60" spans="1:21" ht="18" customHeight="1">
      <c r="A60" s="10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</row>
    <row r="61" spans="1:21" ht="18" customHeight="1">
      <c r="A61" s="10">
        <v>55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</row>
    <row r="62" spans="1:21" ht="18" customHeight="1">
      <c r="A62" s="10">
        <v>56</v>
      </c>
      <c r="B62" s="111" t="s">
        <v>80</v>
      </c>
      <c r="C62" s="111"/>
      <c r="D62" s="111"/>
      <c r="E62" s="111"/>
      <c r="F62" s="111"/>
      <c r="G62" s="111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</row>
    <row r="63" spans="1:21" ht="18" customHeight="1">
      <c r="A63" s="10">
        <v>57</v>
      </c>
      <c r="B63" s="4"/>
      <c r="C63" s="103" t="s">
        <v>81</v>
      </c>
      <c r="D63" s="103"/>
      <c r="E63" s="103"/>
      <c r="F63" s="103"/>
      <c r="G63" s="103"/>
      <c r="H63" s="4" t="s">
        <v>82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8" customHeight="1">
      <c r="A64" s="10">
        <v>58</v>
      </c>
      <c r="B64" s="4"/>
      <c r="C64" s="103" t="s">
        <v>83</v>
      </c>
      <c r="D64" s="103"/>
      <c r="E64" s="103"/>
      <c r="F64" s="103"/>
      <c r="G64" s="103"/>
      <c r="H64" s="4" t="s">
        <v>84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8" customHeight="1">
      <c r="A65" s="10">
        <v>59</v>
      </c>
      <c r="B65" s="4"/>
      <c r="C65" s="103" t="s">
        <v>85</v>
      </c>
      <c r="D65" s="103"/>
      <c r="E65" s="103"/>
      <c r="F65" s="103"/>
      <c r="G65" s="103"/>
      <c r="H65" s="4" t="s">
        <v>86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8" customHeight="1">
      <c r="A66" s="10">
        <v>60</v>
      </c>
      <c r="B66" s="4"/>
      <c r="C66" s="4" t="s">
        <v>87</v>
      </c>
      <c r="D66" s="4"/>
      <c r="E66" s="4"/>
      <c r="F66" s="4"/>
      <c r="G66" s="4"/>
      <c r="H66" s="4" t="s">
        <v>88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8" customHeight="1">
      <c r="A67" s="10"/>
      <c r="B67" s="4"/>
      <c r="C67" s="19" t="s">
        <v>89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8" customHeight="1">
      <c r="A68" s="10">
        <v>61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8" customHeight="1">
      <c r="A69" s="10">
        <v>62</v>
      </c>
      <c r="B69" s="4" t="s">
        <v>90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8" customHeight="1">
      <c r="A70" s="10">
        <v>63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8" customHeight="1">
      <c r="A71" s="10">
        <v>64</v>
      </c>
      <c r="B71" s="4"/>
      <c r="C71" s="17" t="s">
        <v>91</v>
      </c>
      <c r="D71" s="17"/>
      <c r="E71" s="17" t="s">
        <v>21</v>
      </c>
      <c r="F71" s="109" t="e">
        <f>N2</f>
        <v>#VALUE!</v>
      </c>
      <c r="G71" s="109"/>
      <c r="H71" s="109"/>
      <c r="I71" s="109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8" customHeight="1">
      <c r="A72" s="10">
        <v>65</v>
      </c>
      <c r="B72" s="4"/>
      <c r="C72" s="17"/>
      <c r="D72" s="17"/>
      <c r="E72" s="17"/>
      <c r="F72" s="17" t="s">
        <v>25</v>
      </c>
      <c r="G72" s="17"/>
      <c r="H72" s="17" t="s">
        <v>21</v>
      </c>
      <c r="I72" s="16" t="e">
        <f>O2</f>
        <v>#VALUE!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8" customHeight="1">
      <c r="A73" s="10">
        <v>66</v>
      </c>
      <c r="B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8" customHeight="1">
      <c r="A74" s="10">
        <v>67</v>
      </c>
      <c r="B74" s="4"/>
      <c r="C74" s="17" t="s">
        <v>92</v>
      </c>
      <c r="D74" s="17"/>
      <c r="E74" s="17" t="s">
        <v>21</v>
      </c>
      <c r="F74" s="109" t="e">
        <f>P2</f>
        <v>#VALUE!</v>
      </c>
      <c r="G74" s="109"/>
      <c r="H74" s="109"/>
      <c r="I74" s="109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8" customHeight="1">
      <c r="A75" s="10">
        <v>68</v>
      </c>
      <c r="B75" s="4"/>
      <c r="C75" s="17"/>
      <c r="D75" s="17"/>
      <c r="E75" s="17"/>
      <c r="F75" s="17" t="s">
        <v>25</v>
      </c>
      <c r="G75" s="17"/>
      <c r="H75" s="17" t="s">
        <v>21</v>
      </c>
      <c r="I75" s="16" t="e">
        <f>Q2</f>
        <v>#VALUE!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8" customHeight="1">
      <c r="A76" s="10">
        <v>69</v>
      </c>
      <c r="B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8" customHeight="1">
      <c r="A77" s="10">
        <v>70</v>
      </c>
      <c r="B77" s="4"/>
      <c r="C77" s="17" t="s">
        <v>93</v>
      </c>
      <c r="D77" s="17"/>
      <c r="E77" s="17" t="s">
        <v>21</v>
      </c>
      <c r="F77" s="4" t="s">
        <v>94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8" customHeight="1">
      <c r="A78" s="10">
        <v>71</v>
      </c>
      <c r="B78" s="4"/>
      <c r="C78" s="4"/>
      <c r="D78" s="4"/>
      <c r="E78" s="4"/>
      <c r="F78" s="17" t="s">
        <v>25</v>
      </c>
      <c r="G78" s="17"/>
      <c r="H78" s="17" t="s">
        <v>21</v>
      </c>
      <c r="I78" s="20" t="s">
        <v>95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8" customHeight="1">
      <c r="A79" s="10">
        <v>72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8" customHeight="1">
      <c r="A80" s="10">
        <v>73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8" customHeight="1">
      <c r="A81" s="10">
        <v>75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8" customHeight="1">
      <c r="A82" s="10">
        <v>77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8" customHeight="1">
      <c r="A83" s="10">
        <v>81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8" customHeight="1">
      <c r="A84" s="10">
        <v>82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8">
        <v>44567</v>
      </c>
      <c r="R84" s="17"/>
      <c r="S84" s="17"/>
      <c r="T84" s="17"/>
      <c r="U84" s="4"/>
    </row>
    <row r="85" spans="1:21" ht="18" customHeight="1">
      <c r="A85" s="10">
        <v>83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17" t="s">
        <v>96</v>
      </c>
      <c r="O85" s="17"/>
      <c r="P85" s="17"/>
      <c r="Q85" s="17"/>
      <c r="R85" s="17"/>
      <c r="S85" s="17"/>
      <c r="T85" s="17"/>
      <c r="U85" s="4"/>
    </row>
    <row r="86" spans="1:21" ht="18" customHeight="1">
      <c r="A86" s="10">
        <v>84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7"/>
      <c r="O86" s="17" t="s">
        <v>97</v>
      </c>
      <c r="P86" s="17"/>
      <c r="Q86" s="17"/>
      <c r="R86" s="17"/>
      <c r="S86" s="17"/>
      <c r="T86" s="17"/>
      <c r="U86" s="4"/>
    </row>
    <row r="87" spans="1:21" ht="18" customHeight="1">
      <c r="A87" s="3">
        <v>85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8" customHeight="1">
      <c r="A88" s="3">
        <v>86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8" customHeight="1">
      <c r="A89" s="3">
        <v>87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8" customHeight="1">
      <c r="A90" s="3">
        <v>88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8" customHeight="1">
      <c r="A91" s="3">
        <v>89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8" customHeight="1">
      <c r="A92" s="3">
        <v>90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8" customHeight="1">
      <c r="A93" s="3">
        <v>91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8" customHeight="1">
      <c r="A94" s="3">
        <v>92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8" customHeight="1">
      <c r="A95" s="3">
        <v>93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8" customHeight="1">
      <c r="A96" s="3">
        <v>94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8" customHeight="1">
      <c r="A97" s="3">
        <v>95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8" customHeight="1">
      <c r="A98" s="3">
        <v>96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8" customHeight="1">
      <c r="A99" s="3">
        <v>97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8" customHeight="1">
      <c r="A100" s="3">
        <v>98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8" customHeight="1">
      <c r="A101" s="3">
        <v>99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8" customHeight="1">
      <c r="A102" s="3">
        <v>100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8" customHeight="1">
      <c r="A103" s="3">
        <v>101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8" customHeight="1">
      <c r="A104" s="3">
        <v>102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8" customHeight="1">
      <c r="A105" s="3">
        <v>103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8" customHeight="1">
      <c r="A106" s="3">
        <v>104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8" customHeight="1">
      <c r="A107" s="3">
        <v>105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8" customHeight="1">
      <c r="A108" s="3">
        <v>106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8" customHeight="1">
      <c r="A109" s="3">
        <v>107</v>
      </c>
    </row>
    <row r="110" spans="1:21" ht="18" customHeight="1">
      <c r="A110" s="3">
        <v>108</v>
      </c>
    </row>
    <row r="111" spans="1:21" ht="18" customHeight="1">
      <c r="A111" s="3">
        <v>109</v>
      </c>
    </row>
    <row r="112" spans="1:21" ht="18" customHeight="1">
      <c r="A112" s="3">
        <v>110</v>
      </c>
    </row>
    <row r="113" spans="1:1" ht="18" customHeight="1">
      <c r="A113" s="3">
        <v>111</v>
      </c>
    </row>
    <row r="114" spans="1:1" ht="18" customHeight="1">
      <c r="A114" s="3">
        <v>112</v>
      </c>
    </row>
    <row r="115" spans="1:1" ht="18" customHeight="1">
      <c r="A115" s="3">
        <v>113</v>
      </c>
    </row>
    <row r="116" spans="1:1" ht="18" customHeight="1">
      <c r="A116" s="3">
        <v>114</v>
      </c>
    </row>
    <row r="117" spans="1:1" ht="18" customHeight="1">
      <c r="A117" s="3">
        <v>115</v>
      </c>
    </row>
    <row r="118" spans="1:1" ht="18" customHeight="1">
      <c r="A118" s="3">
        <v>116</v>
      </c>
    </row>
    <row r="119" spans="1:1" ht="18" customHeight="1">
      <c r="A119" s="3">
        <v>117</v>
      </c>
    </row>
    <row r="120" spans="1:1" ht="18" customHeight="1">
      <c r="A120" s="3">
        <v>118</v>
      </c>
    </row>
    <row r="121" spans="1:1" ht="18" customHeight="1">
      <c r="A121" s="3">
        <v>119</v>
      </c>
    </row>
    <row r="122" spans="1:1" ht="18" customHeight="1">
      <c r="A122" s="3">
        <v>120</v>
      </c>
    </row>
  </sheetData>
  <mergeCells count="24">
    <mergeCell ref="F74:I74"/>
    <mergeCell ref="B38:U38"/>
    <mergeCell ref="C39:U39"/>
    <mergeCell ref="C51:I51"/>
    <mergeCell ref="B53:U55"/>
    <mergeCell ref="B56:U56"/>
    <mergeCell ref="B57:U60"/>
    <mergeCell ref="B62:G62"/>
    <mergeCell ref="C63:G63"/>
    <mergeCell ref="C64:G64"/>
    <mergeCell ref="C65:G65"/>
    <mergeCell ref="F71:I71"/>
    <mergeCell ref="B29:U29"/>
    <mergeCell ref="N9:U9"/>
    <mergeCell ref="N10:U10"/>
    <mergeCell ref="N11:U11"/>
    <mergeCell ref="N12:U12"/>
    <mergeCell ref="N13:U13"/>
    <mergeCell ref="N14:U14"/>
    <mergeCell ref="B15:U15"/>
    <mergeCell ref="B17:U17"/>
    <mergeCell ref="B18:G18"/>
    <mergeCell ref="D19:U19"/>
    <mergeCell ref="D20:U2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84666A7F02A746A743A0E4315786C2" ma:contentTypeVersion="12" ma:contentTypeDescription="新しいドキュメントを作成します。" ma:contentTypeScope="" ma:versionID="c95e7cb5261fb0f6a943060408be3612">
  <xsd:schema xmlns:xsd="http://www.w3.org/2001/XMLSchema" xmlns:xs="http://www.w3.org/2001/XMLSchema" xmlns:p="http://schemas.microsoft.com/office/2006/metadata/properties" xmlns:ns3="f45ff33d-6421-4acb-b243-0ab9764b8372" xmlns:ns4="5909a3fb-d642-4751-8315-1453cc6b1366" targetNamespace="http://schemas.microsoft.com/office/2006/metadata/properties" ma:root="true" ma:fieldsID="3ac16f457bc383ea60d2487b27b55b53" ns3:_="" ns4:_="">
    <xsd:import namespace="f45ff33d-6421-4acb-b243-0ab9764b8372"/>
    <xsd:import namespace="5909a3fb-d642-4751-8315-1453cc6b136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ff33d-6421-4acb-b243-0ab9764b83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9a3fb-d642-4751-8315-1453cc6b1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5E4F00-FD61-45BA-BFA8-9F86BA29D3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0E0DAE-2A69-4144-B52B-5ED3FC95E358}">
  <ds:schemaRefs>
    <ds:schemaRef ds:uri="http://schemas.microsoft.com/office/2006/documentManagement/types"/>
    <ds:schemaRef ds:uri="http://www.w3.org/XML/1998/namespace"/>
    <ds:schemaRef ds:uri="5909a3fb-d642-4751-8315-1453cc6b1366"/>
    <ds:schemaRef ds:uri="http://purl.org/dc/dcmitype/"/>
    <ds:schemaRef ds:uri="f45ff33d-6421-4acb-b243-0ab9764b8372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2B8E34E-8452-41C2-927E-1EF9DCBFC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5ff33d-6421-4acb-b243-0ab9764b8372"/>
    <ds:schemaRef ds:uri="5909a3fb-d642-4751-8315-1453cc6b13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第37次更新審査工場</vt:lpstr>
      <vt:lpstr>申請書 (旧)</vt:lpstr>
      <vt:lpstr>申請書!Print_Area</vt:lpstr>
      <vt:lpstr>'申請書 (旧)'!Print_Area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my28v-2</dc:creator>
  <cp:keywords/>
  <dc:description/>
  <cp:lastModifiedBy>早野 裕次郎</cp:lastModifiedBy>
  <cp:revision/>
  <cp:lastPrinted>2026-03-05T03:47:00Z</cp:lastPrinted>
  <dcterms:created xsi:type="dcterms:W3CDTF">2006-01-11T04:23:32Z</dcterms:created>
  <dcterms:modified xsi:type="dcterms:W3CDTF">2026-03-05T05:12:04Z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0x0101005184666A7F02A746A743A0E4315786C2</vt:lpwstr>
  </property>
</Properties>
</file>